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14022p\Downloads\"/>
    </mc:Choice>
  </mc:AlternateContent>
  <xr:revisionPtr revIDLastSave="0" documentId="8_{4D5380F2-A339-4F7D-88BA-988BE7C6DB85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Net Worth" sheetId="1" state="hidden" r:id="rId1"/>
    <sheet name="Presupuesto - FB" sheetId="2" r:id="rId2"/>
    <sheet name="Budget vs Actual" sheetId="3" state="hidden" r:id="rId3"/>
  </sheets>
  <definedNames>
    <definedName name="_xlnm.Print_Area" localSheetId="1">'Presupuesto - FB'!$B$1:$J$74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I62" i="2"/>
  <c r="I16" i="2"/>
  <c r="I15" i="2"/>
  <c r="I14" i="2"/>
  <c r="I13" i="2"/>
  <c r="I9" i="2"/>
  <c r="I7" i="2"/>
  <c r="I5" i="2"/>
  <c r="H67" i="2"/>
  <c r="G67" i="2"/>
  <c r="F67" i="2"/>
  <c r="E70" i="2"/>
  <c r="G71" i="2"/>
  <c r="G72" i="2" s="1"/>
  <c r="F71" i="2"/>
  <c r="F72" i="2" s="1"/>
  <c r="H70" i="2"/>
  <c r="H71" i="2" s="1"/>
  <c r="H72" i="2" s="1"/>
  <c r="G70" i="2"/>
  <c r="G7" i="2" s="1"/>
  <c r="G9" i="2" s="1"/>
  <c r="F70" i="2"/>
  <c r="H65" i="2"/>
  <c r="G65" i="2"/>
  <c r="F65" i="2"/>
  <c r="H64" i="2"/>
  <c r="G64" i="2"/>
  <c r="F64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36" i="2"/>
  <c r="H61" i="2"/>
  <c r="H62" i="2" s="1"/>
  <c r="G61" i="2"/>
  <c r="G62" i="2" s="1"/>
  <c r="F61" i="2"/>
  <c r="F62" i="2" s="1"/>
  <c r="H37" i="2"/>
  <c r="H38" i="2" s="1"/>
  <c r="G37" i="2"/>
  <c r="G38" i="2" s="1"/>
  <c r="F37" i="2"/>
  <c r="F38" i="2" s="1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H17" i="2"/>
  <c r="G17" i="2"/>
  <c r="F17" i="2"/>
  <c r="F7" i="2"/>
  <c r="F9" i="2" s="1"/>
  <c r="C61" i="2"/>
  <c r="C37" i="2"/>
  <c r="C17" i="2"/>
  <c r="C112" i="3"/>
  <c r="E111" i="3"/>
  <c r="F111" i="3" s="1"/>
  <c r="G111" i="3" s="1"/>
  <c r="H111" i="3" s="1"/>
  <c r="I111" i="3" s="1"/>
  <c r="J111" i="3" s="1"/>
  <c r="K111" i="3" s="1"/>
  <c r="L111" i="3" s="1"/>
  <c r="M111" i="3" s="1"/>
  <c r="N111" i="3" s="1"/>
  <c r="D111" i="3"/>
  <c r="E110" i="3"/>
  <c r="F110" i="3" s="1"/>
  <c r="G110" i="3" s="1"/>
  <c r="H110" i="3" s="1"/>
  <c r="I110" i="3" s="1"/>
  <c r="J110" i="3" s="1"/>
  <c r="K110" i="3" s="1"/>
  <c r="L110" i="3" s="1"/>
  <c r="M110" i="3" s="1"/>
  <c r="N110" i="3" s="1"/>
  <c r="D110" i="3"/>
  <c r="F109" i="3"/>
  <c r="G109" i="3" s="1"/>
  <c r="H109" i="3" s="1"/>
  <c r="I109" i="3" s="1"/>
  <c r="J109" i="3" s="1"/>
  <c r="K109" i="3" s="1"/>
  <c r="L109" i="3" s="1"/>
  <c r="M109" i="3" s="1"/>
  <c r="N109" i="3" s="1"/>
  <c r="E109" i="3"/>
  <c r="D109" i="3"/>
  <c r="E108" i="3"/>
  <c r="F108" i="3" s="1"/>
  <c r="G108" i="3" s="1"/>
  <c r="H108" i="3" s="1"/>
  <c r="I108" i="3" s="1"/>
  <c r="J108" i="3" s="1"/>
  <c r="K108" i="3" s="1"/>
  <c r="L108" i="3" s="1"/>
  <c r="M108" i="3" s="1"/>
  <c r="N108" i="3" s="1"/>
  <c r="D108" i="3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D107" i="3"/>
  <c r="D106" i="3"/>
  <c r="D105" i="3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D104" i="3"/>
  <c r="D103" i="3"/>
  <c r="E103" i="3" s="1"/>
  <c r="F103" i="3" s="1"/>
  <c r="G103" i="3" s="1"/>
  <c r="H103" i="3" s="1"/>
  <c r="I103" i="3" s="1"/>
  <c r="J103" i="3" s="1"/>
  <c r="K103" i="3" s="1"/>
  <c r="L103" i="3" s="1"/>
  <c r="M103" i="3" s="1"/>
  <c r="N103" i="3" s="1"/>
  <c r="D102" i="3"/>
  <c r="D101" i="3"/>
  <c r="D112" i="3" s="1"/>
  <c r="D114" i="3" s="1"/>
  <c r="D98" i="3"/>
  <c r="C98" i="3"/>
  <c r="F97" i="3"/>
  <c r="G97" i="3" s="1"/>
  <c r="H97" i="3" s="1"/>
  <c r="I97" i="3" s="1"/>
  <c r="J97" i="3" s="1"/>
  <c r="K97" i="3" s="1"/>
  <c r="L97" i="3" s="1"/>
  <c r="M97" i="3" s="1"/>
  <c r="N97" i="3" s="1"/>
  <c r="E97" i="3"/>
  <c r="D97" i="3"/>
  <c r="G96" i="3"/>
  <c r="H96" i="3" s="1"/>
  <c r="I96" i="3" s="1"/>
  <c r="J96" i="3" s="1"/>
  <c r="K96" i="3" s="1"/>
  <c r="L96" i="3" s="1"/>
  <c r="M96" i="3" s="1"/>
  <c r="N96" i="3" s="1"/>
  <c r="F96" i="3"/>
  <c r="E96" i="3"/>
  <c r="D96" i="3"/>
  <c r="E95" i="3"/>
  <c r="D95" i="3"/>
  <c r="F94" i="3"/>
  <c r="G94" i="3" s="1"/>
  <c r="H94" i="3" s="1"/>
  <c r="I94" i="3" s="1"/>
  <c r="J94" i="3" s="1"/>
  <c r="K94" i="3" s="1"/>
  <c r="L94" i="3" s="1"/>
  <c r="M94" i="3" s="1"/>
  <c r="N94" i="3" s="1"/>
  <c r="E94" i="3"/>
  <c r="D94" i="3"/>
  <c r="G93" i="3"/>
  <c r="H93" i="3" s="1"/>
  <c r="I93" i="3" s="1"/>
  <c r="J93" i="3" s="1"/>
  <c r="K93" i="3" s="1"/>
  <c r="L93" i="3" s="1"/>
  <c r="M93" i="3" s="1"/>
  <c r="N93" i="3" s="1"/>
  <c r="F93" i="3"/>
  <c r="E93" i="3"/>
  <c r="D93" i="3"/>
  <c r="E92" i="3"/>
  <c r="D92" i="3"/>
  <c r="F91" i="3"/>
  <c r="G91" i="3" s="1"/>
  <c r="H91" i="3" s="1"/>
  <c r="I91" i="3" s="1"/>
  <c r="J91" i="3" s="1"/>
  <c r="K91" i="3" s="1"/>
  <c r="L91" i="3" s="1"/>
  <c r="M91" i="3" s="1"/>
  <c r="N91" i="3" s="1"/>
  <c r="E91" i="3"/>
  <c r="D91" i="3"/>
  <c r="G90" i="3"/>
  <c r="H90" i="3" s="1"/>
  <c r="I90" i="3" s="1"/>
  <c r="J90" i="3" s="1"/>
  <c r="K90" i="3" s="1"/>
  <c r="L90" i="3" s="1"/>
  <c r="M90" i="3" s="1"/>
  <c r="N90" i="3" s="1"/>
  <c r="F90" i="3"/>
  <c r="E90" i="3"/>
  <c r="D90" i="3"/>
  <c r="E89" i="3"/>
  <c r="D89" i="3"/>
  <c r="F88" i="3"/>
  <c r="G88" i="3" s="1"/>
  <c r="H88" i="3" s="1"/>
  <c r="I88" i="3" s="1"/>
  <c r="J88" i="3" s="1"/>
  <c r="K88" i="3" s="1"/>
  <c r="L88" i="3" s="1"/>
  <c r="M88" i="3" s="1"/>
  <c r="N88" i="3" s="1"/>
  <c r="E88" i="3"/>
  <c r="D88" i="3"/>
  <c r="G87" i="3"/>
  <c r="H87" i="3" s="1"/>
  <c r="I87" i="3" s="1"/>
  <c r="J87" i="3" s="1"/>
  <c r="K87" i="3" s="1"/>
  <c r="L87" i="3" s="1"/>
  <c r="M87" i="3" s="1"/>
  <c r="N87" i="3" s="1"/>
  <c r="F87" i="3"/>
  <c r="E87" i="3"/>
  <c r="D87" i="3"/>
  <c r="E86" i="3"/>
  <c r="D86" i="3"/>
  <c r="F85" i="3"/>
  <c r="G85" i="3" s="1"/>
  <c r="H85" i="3" s="1"/>
  <c r="I85" i="3" s="1"/>
  <c r="J85" i="3" s="1"/>
  <c r="K85" i="3" s="1"/>
  <c r="L85" i="3" s="1"/>
  <c r="M85" i="3" s="1"/>
  <c r="N85" i="3" s="1"/>
  <c r="E85" i="3"/>
  <c r="D85" i="3"/>
  <c r="G84" i="3"/>
  <c r="H84" i="3" s="1"/>
  <c r="I84" i="3" s="1"/>
  <c r="J84" i="3" s="1"/>
  <c r="K84" i="3" s="1"/>
  <c r="L84" i="3" s="1"/>
  <c r="M84" i="3" s="1"/>
  <c r="N84" i="3" s="1"/>
  <c r="F84" i="3"/>
  <c r="E84" i="3"/>
  <c r="D84" i="3"/>
  <c r="E83" i="3"/>
  <c r="D83" i="3"/>
  <c r="F82" i="3"/>
  <c r="G82" i="3" s="1"/>
  <c r="H82" i="3" s="1"/>
  <c r="I82" i="3" s="1"/>
  <c r="J82" i="3" s="1"/>
  <c r="K82" i="3" s="1"/>
  <c r="L82" i="3" s="1"/>
  <c r="M82" i="3" s="1"/>
  <c r="N82" i="3" s="1"/>
  <c r="E82" i="3"/>
  <c r="D82" i="3"/>
  <c r="G81" i="3"/>
  <c r="H81" i="3" s="1"/>
  <c r="I81" i="3" s="1"/>
  <c r="J81" i="3" s="1"/>
  <c r="K81" i="3" s="1"/>
  <c r="L81" i="3" s="1"/>
  <c r="M81" i="3" s="1"/>
  <c r="N81" i="3" s="1"/>
  <c r="F81" i="3"/>
  <c r="E81" i="3"/>
  <c r="D81" i="3"/>
  <c r="F80" i="3"/>
  <c r="G80" i="3" s="1"/>
  <c r="H80" i="3" s="1"/>
  <c r="I80" i="3" s="1"/>
  <c r="J80" i="3" s="1"/>
  <c r="K80" i="3" s="1"/>
  <c r="L80" i="3" s="1"/>
  <c r="M80" i="3" s="1"/>
  <c r="N80" i="3" s="1"/>
  <c r="E80" i="3"/>
  <c r="O80" i="3" s="1"/>
  <c r="D80" i="3"/>
  <c r="E79" i="3"/>
  <c r="F79" i="3" s="1"/>
  <c r="G79" i="3" s="1"/>
  <c r="H79" i="3" s="1"/>
  <c r="I79" i="3" s="1"/>
  <c r="J79" i="3" s="1"/>
  <c r="K79" i="3" s="1"/>
  <c r="L79" i="3" s="1"/>
  <c r="M79" i="3" s="1"/>
  <c r="N79" i="3" s="1"/>
  <c r="D79" i="3"/>
  <c r="E78" i="3"/>
  <c r="D78" i="3"/>
  <c r="F77" i="3"/>
  <c r="G77" i="3" s="1"/>
  <c r="H77" i="3" s="1"/>
  <c r="I77" i="3" s="1"/>
  <c r="J77" i="3" s="1"/>
  <c r="K77" i="3" s="1"/>
  <c r="L77" i="3" s="1"/>
  <c r="M77" i="3" s="1"/>
  <c r="N77" i="3" s="1"/>
  <c r="E77" i="3"/>
  <c r="O77" i="3" s="1"/>
  <c r="D77" i="3"/>
  <c r="O76" i="3"/>
  <c r="G76" i="3"/>
  <c r="H76" i="3" s="1"/>
  <c r="I76" i="3" s="1"/>
  <c r="J76" i="3" s="1"/>
  <c r="K76" i="3" s="1"/>
  <c r="L76" i="3" s="1"/>
  <c r="M76" i="3" s="1"/>
  <c r="N76" i="3" s="1"/>
  <c r="F76" i="3"/>
  <c r="E76" i="3"/>
  <c r="D76" i="3"/>
  <c r="E75" i="3"/>
  <c r="E98" i="3" s="1"/>
  <c r="D75" i="3"/>
  <c r="H72" i="3"/>
  <c r="G72" i="3"/>
  <c r="F72" i="3"/>
  <c r="E72" i="3"/>
  <c r="D72" i="3"/>
  <c r="C72" i="3"/>
  <c r="C114" i="3" s="1"/>
  <c r="C116" i="3" s="1"/>
  <c r="C62" i="3"/>
  <c r="D61" i="3"/>
  <c r="E61" i="3" s="1"/>
  <c r="D60" i="3"/>
  <c r="E60" i="3" s="1"/>
  <c r="I59" i="3"/>
  <c r="J59" i="3" s="1"/>
  <c r="K59" i="3" s="1"/>
  <c r="L59" i="3" s="1"/>
  <c r="M59" i="3" s="1"/>
  <c r="N59" i="3" s="1"/>
  <c r="F59" i="3"/>
  <c r="G59" i="3" s="1"/>
  <c r="H59" i="3" s="1"/>
  <c r="D59" i="3"/>
  <c r="E59" i="3" s="1"/>
  <c r="D58" i="3"/>
  <c r="E58" i="3" s="1"/>
  <c r="L57" i="3"/>
  <c r="K57" i="3"/>
  <c r="I57" i="3"/>
  <c r="J57" i="3" s="1"/>
  <c r="F57" i="3"/>
  <c r="G57" i="3" s="1"/>
  <c r="H57" i="3" s="1"/>
  <c r="D57" i="3"/>
  <c r="E57" i="3" s="1"/>
  <c r="I56" i="3"/>
  <c r="J56" i="3" s="1"/>
  <c r="K56" i="3" s="1"/>
  <c r="L56" i="3" s="1"/>
  <c r="M56" i="3" s="1"/>
  <c r="N56" i="3" s="1"/>
  <c r="F56" i="3"/>
  <c r="G56" i="3" s="1"/>
  <c r="H56" i="3" s="1"/>
  <c r="D56" i="3"/>
  <c r="E56" i="3" s="1"/>
  <c r="O56" i="3" s="1"/>
  <c r="D55" i="3"/>
  <c r="E55" i="3" s="1"/>
  <c r="F55" i="3" s="1"/>
  <c r="F54" i="3"/>
  <c r="D54" i="3"/>
  <c r="E54" i="3" s="1"/>
  <c r="D53" i="3"/>
  <c r="E53" i="3" s="1"/>
  <c r="K52" i="3"/>
  <c r="L52" i="3" s="1"/>
  <c r="M52" i="3" s="1"/>
  <c r="N52" i="3" s="1"/>
  <c r="I52" i="3"/>
  <c r="J52" i="3" s="1"/>
  <c r="F52" i="3"/>
  <c r="G52" i="3" s="1"/>
  <c r="H52" i="3" s="1"/>
  <c r="D52" i="3"/>
  <c r="E52" i="3" s="1"/>
  <c r="F51" i="3"/>
  <c r="G51" i="3" s="1"/>
  <c r="H51" i="3" s="1"/>
  <c r="I51" i="3" s="1"/>
  <c r="J51" i="3" s="1"/>
  <c r="K51" i="3" s="1"/>
  <c r="L51" i="3" s="1"/>
  <c r="M51" i="3" s="1"/>
  <c r="N51" i="3" s="1"/>
  <c r="D51" i="3"/>
  <c r="E51" i="3" s="1"/>
  <c r="D50" i="3"/>
  <c r="D62" i="3" s="1"/>
  <c r="C47" i="3"/>
  <c r="D46" i="3"/>
  <c r="D45" i="3"/>
  <c r="D44" i="3"/>
  <c r="D43" i="3"/>
  <c r="D42" i="3"/>
  <c r="D41" i="3"/>
  <c r="D40" i="3"/>
  <c r="D39" i="3"/>
  <c r="D38" i="3"/>
  <c r="D37" i="3"/>
  <c r="D36" i="3"/>
  <c r="G35" i="3"/>
  <c r="H35" i="3" s="1"/>
  <c r="I35" i="3" s="1"/>
  <c r="J35" i="3" s="1"/>
  <c r="K35" i="3" s="1"/>
  <c r="L35" i="3" s="1"/>
  <c r="M35" i="3" s="1"/>
  <c r="N35" i="3" s="1"/>
  <c r="D35" i="3"/>
  <c r="E35" i="3" s="1"/>
  <c r="F35" i="3" s="1"/>
  <c r="D34" i="3"/>
  <c r="E34" i="3" s="1"/>
  <c r="F34" i="3" s="1"/>
  <c r="G34" i="3" s="1"/>
  <c r="H34" i="3" s="1"/>
  <c r="I34" i="3" s="1"/>
  <c r="J34" i="3" s="1"/>
  <c r="K34" i="3" s="1"/>
  <c r="L34" i="3" s="1"/>
  <c r="M34" i="3" s="1"/>
  <c r="N34" i="3" s="1"/>
  <c r="L33" i="3"/>
  <c r="M33" i="3" s="1"/>
  <c r="N33" i="3" s="1"/>
  <c r="J33" i="3"/>
  <c r="K33" i="3" s="1"/>
  <c r="G33" i="3"/>
  <c r="H33" i="3" s="1"/>
  <c r="I33" i="3" s="1"/>
  <c r="D33" i="3"/>
  <c r="E33" i="3" s="1"/>
  <c r="F33" i="3" s="1"/>
  <c r="G32" i="3"/>
  <c r="H32" i="3" s="1"/>
  <c r="I32" i="3" s="1"/>
  <c r="J32" i="3" s="1"/>
  <c r="K32" i="3" s="1"/>
  <c r="L32" i="3" s="1"/>
  <c r="M32" i="3" s="1"/>
  <c r="N32" i="3" s="1"/>
  <c r="D32" i="3"/>
  <c r="E32" i="3" s="1"/>
  <c r="F32" i="3" s="1"/>
  <c r="D31" i="3"/>
  <c r="E31" i="3" s="1"/>
  <c r="F31" i="3" s="1"/>
  <c r="G31" i="3" s="1"/>
  <c r="D30" i="3"/>
  <c r="E30" i="3" s="1"/>
  <c r="F30" i="3" s="1"/>
  <c r="G30" i="3" s="1"/>
  <c r="H30" i="3" s="1"/>
  <c r="I30" i="3" s="1"/>
  <c r="J30" i="3" s="1"/>
  <c r="K30" i="3" s="1"/>
  <c r="L30" i="3" s="1"/>
  <c r="M30" i="3" s="1"/>
  <c r="N30" i="3" s="1"/>
  <c r="D29" i="3"/>
  <c r="H26" i="3"/>
  <c r="G26" i="3"/>
  <c r="F26" i="3"/>
  <c r="E26" i="3"/>
  <c r="D26" i="3"/>
  <c r="C26" i="3"/>
  <c r="K25" i="3"/>
  <c r="L24" i="3"/>
  <c r="L26" i="3" s="1"/>
  <c r="K24" i="3"/>
  <c r="C19" i="3"/>
  <c r="O19" i="3" s="1"/>
  <c r="N18" i="3"/>
  <c r="M18" i="3"/>
  <c r="M20" i="3" s="1"/>
  <c r="L18" i="3"/>
  <c r="K18" i="3"/>
  <c r="J18" i="3"/>
  <c r="I18" i="3"/>
  <c r="H18" i="3"/>
  <c r="G18" i="3"/>
  <c r="F18" i="3"/>
  <c r="E18" i="3"/>
  <c r="D18" i="3"/>
  <c r="D20" i="3" s="1"/>
  <c r="C18" i="3"/>
  <c r="O18" i="3" s="1"/>
  <c r="N17" i="3"/>
  <c r="N20" i="3" s="1"/>
  <c r="N24" i="3" s="1"/>
  <c r="M17" i="3"/>
  <c r="L17" i="3"/>
  <c r="K17" i="3"/>
  <c r="J17" i="3"/>
  <c r="I17" i="3"/>
  <c r="H17" i="3"/>
  <c r="G17" i="3"/>
  <c r="F17" i="3"/>
  <c r="E17" i="3"/>
  <c r="E20" i="3" s="1"/>
  <c r="D17" i="3"/>
  <c r="C17" i="3"/>
  <c r="O17" i="3" s="1"/>
  <c r="N16" i="3"/>
  <c r="M16" i="3"/>
  <c r="L16" i="3"/>
  <c r="L20" i="3" s="1"/>
  <c r="L25" i="3" s="1"/>
  <c r="K16" i="3"/>
  <c r="K20" i="3" s="1"/>
  <c r="J16" i="3"/>
  <c r="J20" i="3" s="1"/>
  <c r="I16" i="3"/>
  <c r="I20" i="3" s="1"/>
  <c r="I25" i="3" s="1"/>
  <c r="H16" i="3"/>
  <c r="H20" i="3" s="1"/>
  <c r="G16" i="3"/>
  <c r="G20" i="3" s="1"/>
  <c r="F16" i="3"/>
  <c r="F20" i="3" s="1"/>
  <c r="E16" i="3"/>
  <c r="D16" i="3"/>
  <c r="C16" i="3"/>
  <c r="C20" i="3" s="1"/>
  <c r="E15" i="3"/>
  <c r="D15" i="3"/>
  <c r="O15" i="3" s="1"/>
  <c r="C12" i="3"/>
  <c r="C10" i="3"/>
  <c r="D6" i="3"/>
  <c r="E6" i="3" s="1"/>
  <c r="F4" i="3"/>
  <c r="G4" i="3" s="1"/>
  <c r="H4" i="3" s="1"/>
  <c r="I4" i="3" s="1"/>
  <c r="J4" i="3" s="1"/>
  <c r="K4" i="3" s="1"/>
  <c r="L4" i="3" s="1"/>
  <c r="M4" i="3" s="1"/>
  <c r="N4" i="3" s="1"/>
  <c r="E4" i="3"/>
  <c r="O4" i="3" s="1"/>
  <c r="D4" i="3"/>
  <c r="D35" i="2"/>
  <c r="D34" i="2"/>
  <c r="E34" i="2" s="1"/>
  <c r="D33" i="2"/>
  <c r="E33" i="2" s="1"/>
  <c r="D32" i="2"/>
  <c r="D31" i="2"/>
  <c r="E31" i="2" s="1"/>
  <c r="D30" i="2"/>
  <c r="E30" i="2" s="1"/>
  <c r="D29" i="2"/>
  <c r="E29" i="2" s="1"/>
  <c r="D28" i="2"/>
  <c r="E28" i="2" s="1"/>
  <c r="D27" i="2"/>
  <c r="D26" i="2"/>
  <c r="E26" i="2" s="1"/>
  <c r="D25" i="2"/>
  <c r="D23" i="2"/>
  <c r="E23" i="2" s="1"/>
  <c r="E17" i="2"/>
  <c r="D17" i="2"/>
  <c r="D41" i="1"/>
  <c r="D43" i="1" s="1"/>
  <c r="D26" i="1"/>
  <c r="D28" i="1" s="1"/>
  <c r="D45" i="1" s="1"/>
  <c r="D19" i="1"/>
  <c r="D12" i="1"/>
  <c r="H7" i="2" l="1"/>
  <c r="H9" i="2" s="1"/>
  <c r="D37" i="2"/>
  <c r="C64" i="2"/>
  <c r="C65" i="2" s="1"/>
  <c r="D61" i="2"/>
  <c r="C38" i="2"/>
  <c r="C62" i="2"/>
  <c r="D38" i="2"/>
  <c r="C67" i="2"/>
  <c r="C70" i="2" s="1"/>
  <c r="I17" i="2"/>
  <c r="E27" i="2"/>
  <c r="H31" i="3"/>
  <c r="I31" i="3" s="1"/>
  <c r="J31" i="3" s="1"/>
  <c r="K31" i="3" s="1"/>
  <c r="L31" i="3" s="1"/>
  <c r="M31" i="3" s="1"/>
  <c r="N31" i="3" s="1"/>
  <c r="O31" i="3"/>
  <c r="O58" i="3"/>
  <c r="O25" i="3"/>
  <c r="F6" i="3"/>
  <c r="G6" i="3" s="1"/>
  <c r="H6" i="3" s="1"/>
  <c r="I6" i="3" s="1"/>
  <c r="J6" i="3" s="1"/>
  <c r="K6" i="3" s="1"/>
  <c r="L6" i="3" s="1"/>
  <c r="M6" i="3" s="1"/>
  <c r="N6" i="3" s="1"/>
  <c r="O6" i="3"/>
  <c r="G55" i="3"/>
  <c r="H55" i="3" s="1"/>
  <c r="I55" i="3" s="1"/>
  <c r="J55" i="3" s="1"/>
  <c r="K55" i="3" s="1"/>
  <c r="L55" i="3" s="1"/>
  <c r="M55" i="3" s="1"/>
  <c r="N55" i="3" s="1"/>
  <c r="M24" i="3"/>
  <c r="M25" i="3"/>
  <c r="J25" i="3"/>
  <c r="J24" i="3"/>
  <c r="J26" i="3" s="1"/>
  <c r="N26" i="3"/>
  <c r="O51" i="3"/>
  <c r="E35" i="2"/>
  <c r="E25" i="2"/>
  <c r="E32" i="2"/>
  <c r="N25" i="3"/>
  <c r="F58" i="3"/>
  <c r="G58" i="3" s="1"/>
  <c r="H58" i="3" s="1"/>
  <c r="I58" i="3" s="1"/>
  <c r="J58" i="3" s="1"/>
  <c r="K58" i="3" s="1"/>
  <c r="L58" i="3" s="1"/>
  <c r="M58" i="3" s="1"/>
  <c r="N58" i="3" s="1"/>
  <c r="O59" i="3"/>
  <c r="E24" i="2"/>
  <c r="O107" i="3"/>
  <c r="E61" i="2"/>
  <c r="D47" i="3"/>
  <c r="E29" i="3"/>
  <c r="O35" i="3"/>
  <c r="F53" i="3"/>
  <c r="G53" i="3" s="1"/>
  <c r="H53" i="3" s="1"/>
  <c r="I53" i="3" s="1"/>
  <c r="J53" i="3" s="1"/>
  <c r="K53" i="3" s="1"/>
  <c r="L53" i="3" s="1"/>
  <c r="M53" i="3" s="1"/>
  <c r="N53" i="3" s="1"/>
  <c r="F60" i="3"/>
  <c r="G60" i="3" s="1"/>
  <c r="H60" i="3" s="1"/>
  <c r="I60" i="3" s="1"/>
  <c r="J60" i="3" s="1"/>
  <c r="K60" i="3" s="1"/>
  <c r="L60" i="3" s="1"/>
  <c r="M60" i="3" s="1"/>
  <c r="N60" i="3" s="1"/>
  <c r="O60" i="3"/>
  <c r="F75" i="3"/>
  <c r="O30" i="3"/>
  <c r="E36" i="3"/>
  <c r="F36" i="3" s="1"/>
  <c r="G36" i="3" s="1"/>
  <c r="H36" i="3" s="1"/>
  <c r="I36" i="3" s="1"/>
  <c r="J36" i="3" s="1"/>
  <c r="K36" i="3" s="1"/>
  <c r="L36" i="3" s="1"/>
  <c r="M36" i="3" s="1"/>
  <c r="N36" i="3" s="1"/>
  <c r="O36" i="3"/>
  <c r="E38" i="3"/>
  <c r="F38" i="3" s="1"/>
  <c r="G38" i="3" s="1"/>
  <c r="H38" i="3" s="1"/>
  <c r="I38" i="3" s="1"/>
  <c r="J38" i="3" s="1"/>
  <c r="K38" i="3" s="1"/>
  <c r="L38" i="3" s="1"/>
  <c r="M38" i="3" s="1"/>
  <c r="N38" i="3" s="1"/>
  <c r="O38" i="3"/>
  <c r="E40" i="3"/>
  <c r="F40" i="3" s="1"/>
  <c r="G40" i="3" s="1"/>
  <c r="H40" i="3" s="1"/>
  <c r="I40" i="3" s="1"/>
  <c r="J40" i="3" s="1"/>
  <c r="K40" i="3" s="1"/>
  <c r="L40" i="3" s="1"/>
  <c r="M40" i="3" s="1"/>
  <c r="N40" i="3" s="1"/>
  <c r="O40" i="3"/>
  <c r="E42" i="3"/>
  <c r="F42" i="3" s="1"/>
  <c r="G42" i="3" s="1"/>
  <c r="H42" i="3" s="1"/>
  <c r="I42" i="3" s="1"/>
  <c r="J42" i="3" s="1"/>
  <c r="K42" i="3" s="1"/>
  <c r="L42" i="3" s="1"/>
  <c r="M42" i="3" s="1"/>
  <c r="N42" i="3" s="1"/>
  <c r="O42" i="3"/>
  <c r="E44" i="3"/>
  <c r="F44" i="3" s="1"/>
  <c r="G44" i="3" s="1"/>
  <c r="H44" i="3" s="1"/>
  <c r="I44" i="3" s="1"/>
  <c r="J44" i="3" s="1"/>
  <c r="K44" i="3" s="1"/>
  <c r="L44" i="3" s="1"/>
  <c r="M44" i="3" s="1"/>
  <c r="N44" i="3" s="1"/>
  <c r="E46" i="3"/>
  <c r="F46" i="3" s="1"/>
  <c r="G46" i="3" s="1"/>
  <c r="H46" i="3" s="1"/>
  <c r="I46" i="3" s="1"/>
  <c r="J46" i="3" s="1"/>
  <c r="K46" i="3" s="1"/>
  <c r="L46" i="3" s="1"/>
  <c r="M46" i="3" s="1"/>
  <c r="N46" i="3" s="1"/>
  <c r="O83" i="3"/>
  <c r="O86" i="3"/>
  <c r="O92" i="3"/>
  <c r="O104" i="3"/>
  <c r="O108" i="3"/>
  <c r="O79" i="3"/>
  <c r="D64" i="3"/>
  <c r="F83" i="3"/>
  <c r="G83" i="3" s="1"/>
  <c r="H83" i="3" s="1"/>
  <c r="I83" i="3" s="1"/>
  <c r="J83" i="3" s="1"/>
  <c r="K83" i="3" s="1"/>
  <c r="L83" i="3" s="1"/>
  <c r="M83" i="3" s="1"/>
  <c r="N83" i="3" s="1"/>
  <c r="F86" i="3"/>
  <c r="G86" i="3" s="1"/>
  <c r="H86" i="3" s="1"/>
  <c r="I86" i="3" s="1"/>
  <c r="J86" i="3" s="1"/>
  <c r="K86" i="3" s="1"/>
  <c r="L86" i="3" s="1"/>
  <c r="M86" i="3" s="1"/>
  <c r="N86" i="3" s="1"/>
  <c r="F89" i="3"/>
  <c r="G89" i="3" s="1"/>
  <c r="H89" i="3" s="1"/>
  <c r="I89" i="3" s="1"/>
  <c r="J89" i="3" s="1"/>
  <c r="K89" i="3" s="1"/>
  <c r="L89" i="3" s="1"/>
  <c r="M89" i="3" s="1"/>
  <c r="N89" i="3" s="1"/>
  <c r="F92" i="3"/>
  <c r="G92" i="3" s="1"/>
  <c r="H92" i="3" s="1"/>
  <c r="I92" i="3" s="1"/>
  <c r="J92" i="3" s="1"/>
  <c r="K92" i="3" s="1"/>
  <c r="L92" i="3" s="1"/>
  <c r="M92" i="3" s="1"/>
  <c r="N92" i="3" s="1"/>
  <c r="F95" i="3"/>
  <c r="G95" i="3" s="1"/>
  <c r="H95" i="3" s="1"/>
  <c r="I95" i="3" s="1"/>
  <c r="J95" i="3" s="1"/>
  <c r="K95" i="3" s="1"/>
  <c r="L95" i="3" s="1"/>
  <c r="M95" i="3" s="1"/>
  <c r="N95" i="3" s="1"/>
  <c r="O52" i="3"/>
  <c r="O103" i="3"/>
  <c r="O32" i="3"/>
  <c r="F78" i="3"/>
  <c r="G78" i="3" s="1"/>
  <c r="H78" i="3" s="1"/>
  <c r="I78" i="3" s="1"/>
  <c r="J78" i="3" s="1"/>
  <c r="K78" i="3" s="1"/>
  <c r="L78" i="3" s="1"/>
  <c r="M78" i="3" s="1"/>
  <c r="N78" i="3" s="1"/>
  <c r="O111" i="3"/>
  <c r="I24" i="3"/>
  <c r="O109" i="3"/>
  <c r="O33" i="3"/>
  <c r="C64" i="3"/>
  <c r="C66" i="3" s="1"/>
  <c r="O34" i="3"/>
  <c r="F61" i="3"/>
  <c r="G61" i="3" s="1"/>
  <c r="H61" i="3" s="1"/>
  <c r="I61" i="3" s="1"/>
  <c r="J61" i="3" s="1"/>
  <c r="K61" i="3" s="1"/>
  <c r="L61" i="3" s="1"/>
  <c r="M61" i="3" s="1"/>
  <c r="N61" i="3" s="1"/>
  <c r="O61" i="3"/>
  <c r="O81" i="3"/>
  <c r="O84" i="3"/>
  <c r="O87" i="3"/>
  <c r="O90" i="3"/>
  <c r="O93" i="3"/>
  <c r="O96" i="3"/>
  <c r="E101" i="3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6" i="3"/>
  <c r="O20" i="3" s="1"/>
  <c r="K26" i="3"/>
  <c r="E37" i="3"/>
  <c r="F37" i="3" s="1"/>
  <c r="G37" i="3" s="1"/>
  <c r="H37" i="3" s="1"/>
  <c r="I37" i="3" s="1"/>
  <c r="J37" i="3" s="1"/>
  <c r="K37" i="3" s="1"/>
  <c r="L37" i="3" s="1"/>
  <c r="M37" i="3" s="1"/>
  <c r="N37" i="3" s="1"/>
  <c r="O37" i="3"/>
  <c r="E39" i="3"/>
  <c r="F39" i="3" s="1"/>
  <c r="G39" i="3" s="1"/>
  <c r="H39" i="3" s="1"/>
  <c r="I39" i="3" s="1"/>
  <c r="J39" i="3" s="1"/>
  <c r="K39" i="3" s="1"/>
  <c r="L39" i="3" s="1"/>
  <c r="M39" i="3" s="1"/>
  <c r="N39" i="3" s="1"/>
  <c r="E41" i="3"/>
  <c r="F41" i="3" s="1"/>
  <c r="G41" i="3" s="1"/>
  <c r="H41" i="3" s="1"/>
  <c r="I41" i="3" s="1"/>
  <c r="J41" i="3" s="1"/>
  <c r="K41" i="3" s="1"/>
  <c r="L41" i="3" s="1"/>
  <c r="M41" i="3" s="1"/>
  <c r="N41" i="3" s="1"/>
  <c r="O41" i="3"/>
  <c r="E43" i="3"/>
  <c r="F43" i="3" s="1"/>
  <c r="G43" i="3" s="1"/>
  <c r="H43" i="3" s="1"/>
  <c r="I43" i="3" s="1"/>
  <c r="J43" i="3" s="1"/>
  <c r="K43" i="3" s="1"/>
  <c r="L43" i="3" s="1"/>
  <c r="M43" i="3" s="1"/>
  <c r="N43" i="3" s="1"/>
  <c r="O43" i="3"/>
  <c r="E45" i="3"/>
  <c r="F45" i="3" s="1"/>
  <c r="G45" i="3" s="1"/>
  <c r="H45" i="3" s="1"/>
  <c r="I45" i="3" s="1"/>
  <c r="J45" i="3" s="1"/>
  <c r="K45" i="3" s="1"/>
  <c r="L45" i="3" s="1"/>
  <c r="M45" i="3" s="1"/>
  <c r="N45" i="3" s="1"/>
  <c r="O45" i="3"/>
  <c r="G54" i="3"/>
  <c r="O102" i="3"/>
  <c r="O106" i="3"/>
  <c r="O110" i="3"/>
  <c r="M57" i="3"/>
  <c r="N57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82" i="3"/>
  <c r="O85" i="3"/>
  <c r="O88" i="3"/>
  <c r="O91" i="3"/>
  <c r="O94" i="3"/>
  <c r="O97" i="3"/>
  <c r="D116" i="3"/>
  <c r="D8" i="3" s="1"/>
  <c r="E50" i="3"/>
  <c r="D62" i="2" l="1"/>
  <c r="D64" i="2"/>
  <c r="D65" i="2" s="1"/>
  <c r="E37" i="2"/>
  <c r="E62" i="2"/>
  <c r="E38" i="2"/>
  <c r="C71" i="2"/>
  <c r="C72" i="2" s="1"/>
  <c r="C7" i="2"/>
  <c r="C9" i="2" s="1"/>
  <c r="O95" i="3"/>
  <c r="F98" i="3"/>
  <c r="G75" i="3"/>
  <c r="O78" i="3"/>
  <c r="O57" i="3"/>
  <c r="O89" i="3"/>
  <c r="O55" i="3"/>
  <c r="I37" i="2"/>
  <c r="F101" i="3"/>
  <c r="E112" i="3"/>
  <c r="E114" i="3" s="1"/>
  <c r="E116" i="3" s="1"/>
  <c r="E8" i="3" s="1"/>
  <c r="M26" i="3"/>
  <c r="H54" i="3"/>
  <c r="O105" i="3"/>
  <c r="O46" i="3"/>
  <c r="E47" i="3"/>
  <c r="F29" i="3"/>
  <c r="E62" i="3"/>
  <c r="E64" i="3" s="1"/>
  <c r="F50" i="3"/>
  <c r="D66" i="3"/>
  <c r="D12" i="3"/>
  <c r="D10" i="3"/>
  <c r="I26" i="3"/>
  <c r="O24" i="3"/>
  <c r="O26" i="3" s="1"/>
  <c r="D67" i="2"/>
  <c r="D70" i="2" s="1"/>
  <c r="O44" i="3"/>
  <c r="O39" i="3"/>
  <c r="O53" i="3"/>
  <c r="D7" i="2" l="1"/>
  <c r="D71" i="2"/>
  <c r="D72" i="2" s="1"/>
  <c r="E64" i="2"/>
  <c r="F62" i="3"/>
  <c r="G50" i="3"/>
  <c r="G98" i="3"/>
  <c r="H75" i="3"/>
  <c r="E66" i="3"/>
  <c r="E12" i="3"/>
  <c r="E10" i="3"/>
  <c r="I54" i="3"/>
  <c r="F112" i="3"/>
  <c r="F114" i="3" s="1"/>
  <c r="F116" i="3" s="1"/>
  <c r="F8" i="3" s="1"/>
  <c r="G101" i="3"/>
  <c r="F47" i="3"/>
  <c r="G29" i="3"/>
  <c r="E67" i="2" l="1"/>
  <c r="E65" i="2"/>
  <c r="I67" i="2"/>
  <c r="I70" i="2"/>
  <c r="I71" i="2" s="1"/>
  <c r="I64" i="2" s="1"/>
  <c r="D9" i="2"/>
  <c r="H98" i="3"/>
  <c r="I75" i="3"/>
  <c r="F12" i="3"/>
  <c r="F10" i="3"/>
  <c r="F66" i="3"/>
  <c r="G62" i="3"/>
  <c r="H50" i="3"/>
  <c r="G47" i="3"/>
  <c r="H29" i="3"/>
  <c r="G112" i="3"/>
  <c r="G114" i="3" s="1"/>
  <c r="G116" i="3" s="1"/>
  <c r="G8" i="3" s="1"/>
  <c r="H101" i="3"/>
  <c r="J54" i="3"/>
  <c r="F64" i="3"/>
  <c r="E7" i="2" l="1"/>
  <c r="E71" i="2"/>
  <c r="E72" i="2" s="1"/>
  <c r="I72" i="2" s="1"/>
  <c r="I50" i="3"/>
  <c r="H62" i="3"/>
  <c r="K54" i="3"/>
  <c r="I98" i="3"/>
  <c r="J75" i="3"/>
  <c r="H112" i="3"/>
  <c r="H114" i="3" s="1"/>
  <c r="H116" i="3" s="1"/>
  <c r="H8" i="3" s="1"/>
  <c r="I101" i="3"/>
  <c r="G64" i="3"/>
  <c r="G66" i="3"/>
  <c r="G10" i="3"/>
  <c r="G12" i="3"/>
  <c r="H47" i="3"/>
  <c r="I29" i="3"/>
  <c r="E9" i="2" l="1"/>
  <c r="I47" i="3"/>
  <c r="J29" i="3"/>
  <c r="J98" i="3"/>
  <c r="K75" i="3"/>
  <c r="H64" i="3"/>
  <c r="L54" i="3"/>
  <c r="I62" i="3"/>
  <c r="I64" i="3" s="1"/>
  <c r="J50" i="3"/>
  <c r="H12" i="3"/>
  <c r="H66" i="3"/>
  <c r="H10" i="3"/>
  <c r="I112" i="3"/>
  <c r="J101" i="3"/>
  <c r="K50" i="3" l="1"/>
  <c r="J62" i="3"/>
  <c r="M54" i="3"/>
  <c r="K98" i="3"/>
  <c r="L75" i="3"/>
  <c r="J112" i="3"/>
  <c r="K101" i="3"/>
  <c r="J47" i="3"/>
  <c r="K29" i="3"/>
  <c r="L98" i="3" l="1"/>
  <c r="M75" i="3"/>
  <c r="K112" i="3"/>
  <c r="L101" i="3"/>
  <c r="J64" i="3"/>
  <c r="N54" i="3"/>
  <c r="K47" i="3"/>
  <c r="L29" i="3"/>
  <c r="L50" i="3"/>
  <c r="K62" i="3"/>
  <c r="K64" i="3" s="1"/>
  <c r="M29" i="3" l="1"/>
  <c r="L47" i="3"/>
  <c r="M50" i="3"/>
  <c r="L62" i="3"/>
  <c r="L64" i="3" s="1"/>
  <c r="O54" i="3"/>
  <c r="L112" i="3"/>
  <c r="M101" i="3"/>
  <c r="M98" i="3"/>
  <c r="N75" i="3"/>
  <c r="N98" i="3" s="1"/>
  <c r="M112" i="3" l="1"/>
  <c r="N101" i="3"/>
  <c r="M62" i="3"/>
  <c r="N50" i="3"/>
  <c r="O75" i="3"/>
  <c r="O98" i="3" s="1"/>
  <c r="N29" i="3"/>
  <c r="M47" i="3"/>
  <c r="N47" i="3" l="1"/>
  <c r="O29" i="3"/>
  <c r="O47" i="3" s="1"/>
  <c r="M64" i="3"/>
  <c r="N112" i="3"/>
  <c r="O101" i="3"/>
  <c r="O112" i="3" s="1"/>
  <c r="N62" i="3"/>
  <c r="N64" i="3" s="1"/>
  <c r="O50" i="3"/>
  <c r="O62" i="3" s="1"/>
  <c r="O64" i="3" s="1"/>
  <c r="K12" i="3"/>
  <c r="K10" i="3"/>
  <c r="O116" i="3"/>
  <c r="O66" i="3"/>
  <c r="N10" i="3"/>
  <c r="N12" i="3"/>
  <c r="O8" i="3"/>
  <c r="K70" i="3"/>
  <c r="K72" i="3"/>
  <c r="K114" i="3"/>
  <c r="K116" i="3"/>
  <c r="K8" i="3"/>
  <c r="K66" i="3"/>
  <c r="K71" i="3"/>
  <c r="L71" i="3"/>
  <c r="O114" i="3"/>
  <c r="O72" i="3"/>
  <c r="O70" i="3"/>
  <c r="I10" i="3"/>
  <c r="O10" i="3"/>
  <c r="L10" i="3"/>
  <c r="L66" i="3"/>
  <c r="L70" i="3"/>
  <c r="L72" i="3"/>
  <c r="L114" i="3"/>
  <c r="L116" i="3"/>
  <c r="L8" i="3"/>
  <c r="L12" i="3"/>
  <c r="I12" i="3"/>
  <c r="O12" i="3"/>
  <c r="I70" i="3"/>
  <c r="I72" i="3"/>
  <c r="I114" i="3"/>
  <c r="I116" i="3"/>
  <c r="I8" i="3"/>
  <c r="I66" i="3"/>
  <c r="I71" i="3"/>
  <c r="O71" i="3"/>
  <c r="J71" i="3"/>
  <c r="N70" i="3"/>
  <c r="N72" i="3"/>
  <c r="N114" i="3"/>
  <c r="N116" i="3"/>
  <c r="N8" i="3"/>
  <c r="N66" i="3"/>
  <c r="N71" i="3"/>
  <c r="M71" i="3"/>
  <c r="J10" i="3"/>
  <c r="J66" i="3"/>
  <c r="J70" i="3"/>
  <c r="J72" i="3"/>
  <c r="J114" i="3"/>
  <c r="J116" i="3"/>
  <c r="J8" i="3"/>
  <c r="J12" i="3"/>
  <c r="M10" i="3"/>
  <c r="M66" i="3"/>
  <c r="M70" i="3"/>
  <c r="M72" i="3"/>
  <c r="M114" i="3"/>
  <c r="M116" i="3"/>
  <c r="M8" i="3"/>
  <c r="M12" i="3"/>
</calcChain>
</file>

<file path=xl/sharedStrings.xml><?xml version="1.0" encoding="utf-8"?>
<sst xmlns="http://schemas.openxmlformats.org/spreadsheetml/2006/main" count="226" uniqueCount="157">
  <si>
    <t>Activos</t>
  </si>
  <si>
    <t>Efectivo y equivalente</t>
  </si>
  <si>
    <t>Número Cta</t>
  </si>
  <si>
    <t>Cantidad</t>
  </si>
  <si>
    <t>Cuenta de cheques #1</t>
  </si>
  <si>
    <t>Cuenta de cheques #2</t>
  </si>
  <si>
    <t>Cuenta de cheques #3</t>
  </si>
  <si>
    <t>Cuenta de ahorros #1</t>
  </si>
  <si>
    <t>Cuenta de ahorros #2</t>
  </si>
  <si>
    <t>Cuenta de ahorros #3</t>
  </si>
  <si>
    <t>Certificado de depósito</t>
  </si>
  <si>
    <t>Total Cash</t>
  </si>
  <si>
    <t>Inversiones</t>
  </si>
  <si>
    <t>Cuenta Inversiones #1</t>
  </si>
  <si>
    <t>Cuenta Inversiones #2</t>
  </si>
  <si>
    <t xml:space="preserve">Cuenta Crypto </t>
  </si>
  <si>
    <t>401k</t>
  </si>
  <si>
    <t>Total Inversiones</t>
  </si>
  <si>
    <t>Otros Activos</t>
  </si>
  <si>
    <t>Nombre Activo</t>
  </si>
  <si>
    <t>Valor de Empresa</t>
  </si>
  <si>
    <t>Valor de Propiedad</t>
  </si>
  <si>
    <t>Activos Alternativos (joyas, relojes, tarjetas de colección)</t>
  </si>
  <si>
    <t>Carros Saldos</t>
  </si>
  <si>
    <t>Total Otros Activos</t>
  </si>
  <si>
    <t>Total Activos</t>
  </si>
  <si>
    <t>Pasivos</t>
  </si>
  <si>
    <t>Deudas</t>
  </si>
  <si>
    <t>Préstamo Estudiantiles</t>
  </si>
  <si>
    <t>Hipoteca</t>
  </si>
  <si>
    <t>Préstamo Auto</t>
  </si>
  <si>
    <t>Préstamo Personal</t>
  </si>
  <si>
    <t>Tarjetas de crédito #1</t>
  </si>
  <si>
    <t>Tarjetas de crédito #2</t>
  </si>
  <si>
    <t>Tarjetas de crédito #3</t>
  </si>
  <si>
    <t>Tarjetas de crédito #4</t>
  </si>
  <si>
    <t>Total Deudas</t>
  </si>
  <si>
    <t>Total Pasivos</t>
  </si>
  <si>
    <t>Valor Neto (Net Worth)</t>
  </si>
  <si>
    <t>Julio</t>
  </si>
  <si>
    <t>Agosto</t>
  </si>
  <si>
    <t>Total</t>
  </si>
  <si>
    <t>Ingreso</t>
  </si>
  <si>
    <t>Salario Neto #1 -</t>
  </si>
  <si>
    <t>Salario Neto #2 -</t>
  </si>
  <si>
    <t>Salario Neto #3 -</t>
  </si>
  <si>
    <t>Ingreso pasivo</t>
  </si>
  <si>
    <t>Gastos Presupuestados</t>
  </si>
  <si>
    <t>Facturas con Fecha</t>
  </si>
  <si>
    <t>Renta/hipoteca</t>
  </si>
  <si>
    <t>Electricidad/gas</t>
  </si>
  <si>
    <t>Mantenimiento</t>
  </si>
  <si>
    <t>Agua</t>
  </si>
  <si>
    <t>Internet</t>
  </si>
  <si>
    <t>Seguro del auto</t>
  </si>
  <si>
    <t>Membresía Gimnasio</t>
  </si>
  <si>
    <t>Escuela (hijos)</t>
  </si>
  <si>
    <t>Clases y programas 
después de la escuela (hijos)</t>
  </si>
  <si>
    <t>Suscripciones</t>
  </si>
  <si>
    <t>Seguro de vida</t>
  </si>
  <si>
    <t>Pago Tarjeta de Crédito #1</t>
  </si>
  <si>
    <t>Pago Tarjeta de Crédito #2</t>
  </si>
  <si>
    <t>Pago Tarjeta de Crédito #3</t>
  </si>
  <si>
    <t>Pago Tarjeta de Crédito #4</t>
  </si>
  <si>
    <t>Sub-Total</t>
  </si>
  <si>
    <t>Dinero para Gastar</t>
  </si>
  <si>
    <t>Compras - Comida</t>
  </si>
  <si>
    <t>Almuerzos fuera</t>
  </si>
  <si>
    <t>Cenas fuera/Jangueo</t>
  </si>
  <si>
    <t>Regalos</t>
  </si>
  <si>
    <t>Ropa</t>
  </si>
  <si>
    <t>Gasolina</t>
  </si>
  <si>
    <t>Peaje</t>
  </si>
  <si>
    <t>Salón de belleza/recortes</t>
  </si>
  <si>
    <t>Libros  (Kindle, Amazon)</t>
  </si>
  <si>
    <t>Almuerzos escuela (hijos)</t>
  </si>
  <si>
    <t>Extraordinary Exp</t>
  </si>
  <si>
    <t>Viajes</t>
  </si>
  <si>
    <t>Gastos Totales</t>
  </si>
  <si>
    <t>Neto disponible para ahorro</t>
  </si>
  <si>
    <t>Ahorros/Inversión</t>
  </si>
  <si>
    <t>Ahorros -</t>
  </si>
  <si>
    <t>Inversión -</t>
  </si>
  <si>
    <t>Tasa de Ahorro %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</si>
  <si>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</si>
  <si>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</si>
  <si>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</si>
  <si>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</si>
  <si>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</si>
  <si>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</si>
  <si>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</si>
  <si>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</si>
  <si>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September</t>
  </si>
  <si>
    <t>Oct</t>
  </si>
  <si>
    <t>Nov</t>
  </si>
  <si>
    <t>Dec</t>
  </si>
  <si>
    <t>Goal</t>
  </si>
  <si>
    <t>Minimum</t>
  </si>
  <si>
    <t>Actual</t>
  </si>
  <si>
    <t>Difference - Goal</t>
  </si>
  <si>
    <t>Difference - Min</t>
  </si>
  <si>
    <t>Other Income - Tax Refund</t>
  </si>
  <si>
    <t>Matrícula</t>
  </si>
  <si>
    <t>Verano</t>
  </si>
  <si>
    <t>Deuda #1: Chase</t>
  </si>
  <si>
    <t>Deuda #2: Penfed Gold</t>
  </si>
  <si>
    <t>Deuda #3: AMEX</t>
  </si>
  <si>
    <t>Deuda #4: FB</t>
  </si>
  <si>
    <t>Deuda #5: Préstamo Penfed</t>
  </si>
  <si>
    <t>Total Expenses/Savings</t>
  </si>
  <si>
    <t>Neto para el mes</t>
  </si>
  <si>
    <t>Gastos Actuales</t>
  </si>
  <si>
    <t>Música (Itunes, Spotify)</t>
  </si>
  <si>
    <t>Data (Apple Bill)</t>
  </si>
  <si>
    <t>Prime Video</t>
  </si>
  <si>
    <t>Videos (Netflix, Hulu, Espn)</t>
  </si>
  <si>
    <t>NBA</t>
  </si>
  <si>
    <t>Medium</t>
  </si>
  <si>
    <t>Total de Gastos Actuales</t>
  </si>
  <si>
    <t>Net for the Month</t>
  </si>
  <si>
    <t>(neto disponible distribuido)</t>
  </si>
  <si>
    <t xml:space="preserve">(gastos mensuales con fecha limite pago) </t>
  </si>
  <si>
    <r>
      <t xml:space="preserve">Escuela </t>
    </r>
    <r>
      <rPr>
        <i/>
        <sz val="9"/>
        <color theme="1"/>
        <rFont val="Calibri"/>
        <family val="2"/>
      </rPr>
      <t>(hijos)</t>
    </r>
  </si>
  <si>
    <r>
      <t>Clases extracurriculares</t>
    </r>
    <r>
      <rPr>
        <i/>
        <sz val="9"/>
        <color theme="1"/>
        <rFont val="Calibri"/>
        <family val="2"/>
      </rPr>
      <t xml:space="preserve"> (hijos)</t>
    </r>
  </si>
  <si>
    <r>
      <t>Almuerzos escuela</t>
    </r>
    <r>
      <rPr>
        <i/>
        <sz val="9"/>
        <color theme="1"/>
        <rFont val="Calibri"/>
        <family val="2"/>
      </rPr>
      <t xml:space="preserve"> (hijos)</t>
    </r>
  </si>
  <si>
    <t xml:space="preserve">Ahorros </t>
  </si>
  <si>
    <t xml:space="preserve">Salario Neto #1 </t>
  </si>
  <si>
    <t xml:space="preserve">Salario Neto #2 </t>
  </si>
  <si>
    <t xml:space="preserve">Money Fit Challenge </t>
  </si>
  <si>
    <t xml:space="preserve">Herramienta creada por: Raúl Palacios </t>
  </si>
  <si>
    <t>(gastos variables del mes)</t>
  </si>
  <si>
    <t>Septiembre</t>
  </si>
  <si>
    <t xml:space="preserve">Ingreso (Negocio) </t>
  </si>
  <si>
    <t>Ingreso Pasivo</t>
  </si>
  <si>
    <t>Ahorros</t>
  </si>
  <si>
    <t>Pago de Préstamo</t>
  </si>
  <si>
    <t>Comida fuera del hogar y bebida</t>
  </si>
  <si>
    <t>Entrega de Comida</t>
  </si>
  <si>
    <t>Mantenimiento del auto</t>
  </si>
  <si>
    <t>Transportación (Pago del auto,  Parking, Uber)</t>
  </si>
  <si>
    <t>Gasto Inesperados</t>
  </si>
  <si>
    <t>Licencias, Eduación Continua, Seminarios</t>
  </si>
  <si>
    <t>Mascotas</t>
  </si>
  <si>
    <t>Actividades de hijos</t>
  </si>
  <si>
    <t>Salud (visitas al Dr, Medicinas, Terapias, etc.)</t>
  </si>
  <si>
    <t>Entretenimiento (Conciertos, Eventos, Pasatiempos)</t>
  </si>
  <si>
    <t>Mantenimiento o mejoras al hogar</t>
  </si>
  <si>
    <r>
      <t>Compras (</t>
    </r>
    <r>
      <rPr>
        <i/>
        <sz val="11"/>
        <color theme="1"/>
        <rFont val="Calibri"/>
        <family val="2"/>
      </rPr>
      <t>Amazon</t>
    </r>
    <r>
      <rPr>
        <sz val="11"/>
        <color theme="1"/>
        <rFont val="Calibri"/>
        <family val="2"/>
      </rPr>
      <t>)</t>
    </r>
  </si>
  <si>
    <t>% Gasto fijo sobre Ingreso Neto</t>
  </si>
  <si>
    <t>% Gasto variable sobre Ingreso Neto</t>
  </si>
  <si>
    <t>% Gasto Totales sobre Ingreso Neto</t>
  </si>
  <si>
    <r>
      <t>Diferencia</t>
    </r>
    <r>
      <rPr>
        <i/>
        <sz val="9"/>
        <color theme="1"/>
        <rFont val="Calibri"/>
        <family val="2"/>
      </rPr>
      <t xml:space="preserve"> (Fórmula que calcula la diferencia entre meta del ahorro y ahorro actual)</t>
    </r>
  </si>
  <si>
    <t>Octubre</t>
  </si>
  <si>
    <t>Noviembre</t>
  </si>
  <si>
    <t>Diciembre</t>
  </si>
  <si>
    <r>
      <t>Meta De Ahorro</t>
    </r>
    <r>
      <rPr>
        <i/>
        <sz val="9"/>
        <color theme="1"/>
        <rFont val="Calibri"/>
        <family val="2"/>
      </rPr>
      <t xml:space="preserve"> (Entra la cantidad deseada de ahorro)</t>
    </r>
  </si>
  <si>
    <r>
      <t xml:space="preserve">Ahorro Actual </t>
    </r>
    <r>
      <rPr>
        <i/>
        <sz val="9"/>
        <color theme="1"/>
        <rFont val="Calibri"/>
        <family val="2"/>
      </rPr>
      <t>(Cuanto puedo ahorrar según la fórmula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</si>
</sst>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rgb="FFFFFFFF"/>
      <name val="Cambria"/>
      <family val="1"/>
    </font>
    <font>
      <b/>
      <sz val="10"/>
      <color theme="1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mbria"/>
      <family val="1"/>
    </font>
    <font>
      <i/>
      <sz val="9"/>
      <color rgb="FF000000"/>
      <name val="Calibri"/>
      <family val="2"/>
    </font>
    <font>
      <i/>
      <sz val="9"/>
      <color theme="1"/>
      <name val="Calibri"/>
      <family val="2"/>
    </font>
    <font>
      <sz val="9"/>
      <color theme="1"/>
      <name val="Calibri"/>
      <family val="2"/>
    </font>
    <font>
      <sz val="10"/>
      <color rgb="FF000000"/>
      <name val="Arial"/>
      <family val="2"/>
      <scheme val="minor"/>
    </font>
    <font>
      <i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rgb="FFEFEFE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4" fillId="2" borderId="0" xfId="0" applyNumberFormat="1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4" fillId="3" borderId="0" xfId="0" applyFont="1" applyFill="1" applyAlignment="1">
      <alignment horizontal="center"/>
    </xf>
    <xf numFmtId="0" fontId="1" fillId="4" borderId="0" xfId="0" applyFont="1" applyFill="1"/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right"/>
    </xf>
    <xf numFmtId="164" fontId="1" fillId="0" borderId="0" xfId="0" applyNumberFormat="1" applyFont="1"/>
    <xf numFmtId="164" fontId="5" fillId="3" borderId="0" xfId="0" applyNumberFormat="1" applyFont="1" applyFill="1" applyAlignment="1">
      <alignment horizontal="right"/>
    </xf>
    <xf numFmtId="164" fontId="6" fillId="0" borderId="0" xfId="0" applyNumberFormat="1" applyFont="1"/>
    <xf numFmtId="0" fontId="6" fillId="0" borderId="0" xfId="0" applyFont="1"/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0" fontId="7" fillId="0" borderId="0" xfId="0" applyFont="1"/>
    <xf numFmtId="0" fontId="8" fillId="5" borderId="0" xfId="0" applyFont="1" applyFill="1" applyAlignment="1">
      <alignment horizontal="center"/>
    </xf>
    <xf numFmtId="0" fontId="9" fillId="0" borderId="0" xfId="0" applyFont="1"/>
    <xf numFmtId="164" fontId="9" fillId="6" borderId="0" xfId="0" applyNumberFormat="1" applyFont="1" applyFill="1" applyAlignment="1">
      <alignment horizontal="right"/>
    </xf>
    <xf numFmtId="164" fontId="9" fillId="3" borderId="0" xfId="0" applyNumberFormat="1" applyFont="1" applyFill="1" applyAlignment="1">
      <alignment horizontal="right"/>
    </xf>
    <xf numFmtId="164" fontId="7" fillId="0" borderId="0" xfId="0" applyNumberFormat="1" applyFont="1"/>
    <xf numFmtId="164" fontId="10" fillId="3" borderId="0" xfId="0" applyNumberFormat="1" applyFont="1" applyFill="1" applyAlignment="1">
      <alignment horizontal="right"/>
    </xf>
    <xf numFmtId="164" fontId="11" fillId="0" borderId="0" xfId="0" applyNumberFormat="1" applyFont="1"/>
    <xf numFmtId="0" fontId="11" fillId="0" borderId="0" xfId="0" applyFont="1"/>
    <xf numFmtId="0" fontId="9" fillId="7" borderId="0" xfId="0" applyFont="1" applyFill="1"/>
    <xf numFmtId="164" fontId="12" fillId="7" borderId="0" xfId="0" applyNumberFormat="1" applyFont="1" applyFill="1" applyAlignment="1">
      <alignment horizontal="right"/>
    </xf>
    <xf numFmtId="0" fontId="7" fillId="7" borderId="0" xfId="0" applyFont="1" applyFill="1"/>
    <xf numFmtId="164" fontId="13" fillId="4" borderId="0" xfId="0" applyNumberFormat="1" applyFont="1" applyFill="1" applyAlignment="1">
      <alignment horizontal="right"/>
    </xf>
    <xf numFmtId="164" fontId="9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9" fillId="7" borderId="0" xfId="0" applyNumberFormat="1" applyFont="1" applyFill="1" applyAlignment="1">
      <alignment horizontal="right"/>
    </xf>
    <xf numFmtId="164" fontId="7" fillId="7" borderId="0" xfId="0" applyNumberFormat="1" applyFont="1" applyFill="1"/>
    <xf numFmtId="164" fontId="9" fillId="4" borderId="0" xfId="0" applyNumberFormat="1" applyFont="1" applyFill="1" applyAlignment="1">
      <alignment horizontal="right"/>
    </xf>
    <xf numFmtId="0" fontId="13" fillId="4" borderId="0" xfId="0" applyFont="1" applyFill="1"/>
    <xf numFmtId="164" fontId="10" fillId="7" borderId="0" xfId="0" applyNumberFormat="1" applyFont="1" applyFill="1" applyAlignment="1">
      <alignment horizontal="right"/>
    </xf>
    <xf numFmtId="0" fontId="0" fillId="8" borderId="0" xfId="0" applyFill="1" applyAlignment="1">
      <alignment horizontal="center"/>
    </xf>
    <xf numFmtId="0" fontId="0" fillId="8" borderId="0" xfId="0" applyFill="1"/>
    <xf numFmtId="0" fontId="1" fillId="8" borderId="0" xfId="0" applyFont="1" applyFill="1"/>
    <xf numFmtId="0" fontId="16" fillId="8" borderId="0" xfId="0" applyFont="1" applyFill="1"/>
    <xf numFmtId="0" fontId="0" fillId="9" borderId="0" xfId="0" applyFill="1"/>
    <xf numFmtId="0" fontId="1" fillId="9" borderId="0" xfId="0" applyFont="1" applyFill="1"/>
    <xf numFmtId="9" fontId="2" fillId="5" borderId="0" xfId="1" applyFont="1" applyFill="1" applyAlignment="1">
      <alignment horizontal="center"/>
    </xf>
    <xf numFmtId="9" fontId="3" fillId="0" borderId="0" xfId="1" applyFont="1" applyFill="1" applyAlignment="1">
      <alignment horizontal="center"/>
    </xf>
    <xf numFmtId="9" fontId="3" fillId="0" borderId="0" xfId="1" applyFont="1" applyFill="1" applyAlignment="1"/>
    <xf numFmtId="9" fontId="3" fillId="0" borderId="0" xfId="1" applyFont="1" applyFill="1" applyAlignment="1">
      <alignment horizontal="right"/>
    </xf>
    <xf numFmtId="164" fontId="3" fillId="10" borderId="0" xfId="0" applyNumberFormat="1" applyFont="1" applyFill="1" applyAlignment="1">
      <alignment horizontal="right"/>
    </xf>
    <xf numFmtId="9" fontId="19" fillId="5" borderId="0" xfId="0" applyNumberFormat="1" applyFont="1" applyFill="1" applyAlignment="1">
      <alignment horizontal="center"/>
    </xf>
    <xf numFmtId="0" fontId="1" fillId="0" borderId="2" xfId="0" applyFont="1" applyBorder="1"/>
    <xf numFmtId="0" fontId="14" fillId="0" borderId="0" xfId="0" applyFont="1" applyAlignment="1">
      <alignment horizontal="left"/>
    </xf>
    <xf numFmtId="0" fontId="20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4">
    <dxf>
      <fill>
        <patternFill patternType="solid">
          <fgColor rgb="FFE06666"/>
          <bgColor rgb="FFE066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713319</xdr:colOff>
      <xdr:row>0</xdr:row>
      <xdr:rowOff>258232</xdr:rowOff>
    </xdr:from>
    <xdr:ext cx="1643687" cy="514351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64E6E4C4-0427-46CD-BB56-F7F1BB5247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8486" y="258232"/>
          <a:ext cx="1643687" cy="51435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8773583" cy="86438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D9845A3D-978E-4BFF-89A8-96E5BB5295E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773583" cy="8643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7"/>
  <sheetViews>
    <sheetView showGridLines="0" topLeftCell="A4" workbookViewId="0"/>
  </sheetViews>
  <sheetFormatPr defaultColWidth="12.42578125" defaultRowHeight="15.75" customHeight="1" x14ac:dyDescent="0.2"/>
  <cols>
    <col min="1" max="1" width="6.42578125" customWidth="1"/>
    <col min="2" max="2" width="35.85546875" customWidth="1"/>
    <col min="3" max="3" width="13.140625" customWidth="1"/>
  </cols>
  <sheetData>
    <row r="1" spans="1:26" ht="15.75" customHeight="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3" t="s">
        <v>0</v>
      </c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5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3" t="s">
        <v>1</v>
      </c>
      <c r="C4" s="6" t="s">
        <v>2</v>
      </c>
      <c r="D4" s="6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7" t="s">
        <v>4</v>
      </c>
      <c r="C5" s="8"/>
      <c r="D5" s="8">
        <v>1000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7" t="s">
        <v>5</v>
      </c>
      <c r="C6" s="8"/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7" t="s">
        <v>6</v>
      </c>
      <c r="C7" s="8"/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7" t="s">
        <v>7</v>
      </c>
      <c r="C8" s="8"/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7" t="s">
        <v>8</v>
      </c>
      <c r="C9" s="8"/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7" t="s">
        <v>9</v>
      </c>
      <c r="C10" s="8"/>
      <c r="D10" s="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7" t="s">
        <v>10</v>
      </c>
      <c r="C11" s="8"/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5" t="s">
        <v>11</v>
      </c>
      <c r="C12" s="9"/>
      <c r="D12" s="10">
        <f>SUM(D5:D11)</f>
        <v>1000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3" t="s">
        <v>12</v>
      </c>
      <c r="C14" s="11" t="s">
        <v>2</v>
      </c>
      <c r="D14" s="11" t="s">
        <v>3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7" t="s">
        <v>13</v>
      </c>
      <c r="C15" s="8"/>
      <c r="D15" s="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7" t="s">
        <v>14</v>
      </c>
      <c r="C16" s="8"/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7" t="s">
        <v>15</v>
      </c>
      <c r="C17" s="8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7" t="s">
        <v>16</v>
      </c>
      <c r="C18" s="8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5" t="s">
        <v>17</v>
      </c>
      <c r="C19" s="2"/>
      <c r="D19" s="10">
        <f>SUM(D15:D18)</f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5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3" t="s">
        <v>18</v>
      </c>
      <c r="C21" s="11" t="s">
        <v>19</v>
      </c>
      <c r="D21" s="11" t="s">
        <v>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7" t="s">
        <v>20</v>
      </c>
      <c r="C22" s="8"/>
      <c r="D22" s="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7" t="s">
        <v>21</v>
      </c>
      <c r="C23" s="8"/>
      <c r="D23" s="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2" t="s">
        <v>22</v>
      </c>
      <c r="C24" s="8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7" t="s">
        <v>23</v>
      </c>
      <c r="C25" s="8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5" t="s">
        <v>24</v>
      </c>
      <c r="C26" s="2"/>
      <c r="D26" s="10">
        <f>SUM(D22:D25)</f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3" t="s">
        <v>25</v>
      </c>
      <c r="C28" s="11"/>
      <c r="D28" s="13">
        <f>D26+D19+D12</f>
        <v>1000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3" t="s">
        <v>26</v>
      </c>
      <c r="C30" s="11"/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4"/>
      <c r="B31" s="15"/>
      <c r="C31" s="16"/>
      <c r="D31" s="16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25">
      <c r="A32" s="1"/>
      <c r="B32" s="3" t="s">
        <v>27</v>
      </c>
      <c r="C32" s="11" t="s">
        <v>2</v>
      </c>
      <c r="D32" s="11" t="s">
        <v>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7" t="s">
        <v>28</v>
      </c>
      <c r="C33" s="8"/>
      <c r="D33" s="8">
        <v>50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7" t="s">
        <v>29</v>
      </c>
      <c r="C34" s="8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7" t="s">
        <v>30</v>
      </c>
      <c r="C35" s="8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1"/>
      <c r="B36" s="7" t="s">
        <v>31</v>
      </c>
      <c r="C36" s="8"/>
      <c r="D36" s="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1"/>
      <c r="B37" s="7" t="s">
        <v>32</v>
      </c>
      <c r="C37" s="8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1"/>
      <c r="B38" s="7" t="s">
        <v>33</v>
      </c>
      <c r="C38" s="8"/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1"/>
      <c r="B39" s="7" t="s">
        <v>34</v>
      </c>
      <c r="C39" s="8"/>
      <c r="D39" s="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1"/>
      <c r="B40" s="7" t="s">
        <v>35</v>
      </c>
      <c r="C40" s="8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1"/>
      <c r="B41" s="5" t="s">
        <v>36</v>
      </c>
      <c r="C41" s="2"/>
      <c r="D41" s="10">
        <f>SUM(D33:D39)</f>
        <v>50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17"/>
      <c r="B42" s="18"/>
      <c r="C42" s="19"/>
      <c r="D42" s="19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" x14ac:dyDescent="0.25">
      <c r="A43" s="1"/>
      <c r="B43" s="3" t="s">
        <v>37</v>
      </c>
      <c r="C43" s="11"/>
      <c r="D43" s="13">
        <f>D41</f>
        <v>50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5">
      <c r="A44" s="1"/>
      <c r="B44" s="1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5">
      <c r="A45" s="1"/>
      <c r="B45" s="3" t="s">
        <v>38</v>
      </c>
      <c r="C45" s="11"/>
      <c r="D45" s="13">
        <f>D28-D43</f>
        <v>950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1"/>
      <c r="B46" s="1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5">
      <c r="A47" s="1"/>
      <c r="B47" s="1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5">
      <c r="A48" s="1"/>
      <c r="B48" s="1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5">
      <c r="A49" s="1"/>
      <c r="B49" s="1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5">
      <c r="A50" s="1"/>
      <c r="B50" s="1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1"/>
      <c r="B51" s="1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1"/>
      <c r="B52" s="1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1"/>
      <c r="B53" s="1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1"/>
      <c r="B54" s="1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1"/>
      <c r="B55" s="1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1"/>
      <c r="B56" s="1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1"/>
      <c r="B57" s="1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1"/>
      <c r="B58" s="1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1"/>
      <c r="B59" s="1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1"/>
      <c r="B60" s="1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1"/>
      <c r="B61" s="1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5">
      <c r="A62" s="1"/>
      <c r="B62" s="1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5">
      <c r="A63" s="1"/>
      <c r="B63" s="1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1"/>
      <c r="B64" s="1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1"/>
      <c r="B65" s="1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5">
      <c r="A66" s="1"/>
      <c r="B66" s="1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1"/>
      <c r="B67" s="1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1"/>
      <c r="B68" s="1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1"/>
      <c r="B69" s="1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5">
      <c r="A70" s="1"/>
      <c r="B70" s="1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1"/>
      <c r="B71" s="1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1"/>
      <c r="B72" s="1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1"/>
      <c r="B73" s="1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1"/>
      <c r="B74" s="1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1"/>
      <c r="B75" s="1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1"/>
      <c r="B76" s="1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1"/>
      <c r="B77" s="1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1"/>
      <c r="B78" s="1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1"/>
      <c r="B79" s="1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1"/>
      <c r="B80" s="1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1"/>
      <c r="B81" s="1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1"/>
      <c r="B82" s="1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1"/>
      <c r="B83" s="1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1"/>
      <c r="B84" s="1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1"/>
      <c r="B85" s="1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1"/>
      <c r="B86" s="1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1"/>
      <c r="B87" s="1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1"/>
      <c r="B88" s="1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1"/>
      <c r="B89" s="1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1"/>
      <c r="B90" s="1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5">
      <c r="A91" s="1"/>
      <c r="B91" s="1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5">
      <c r="A92" s="1"/>
      <c r="B92" s="1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1"/>
      <c r="B93" s="1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1"/>
      <c r="B94" s="1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5">
      <c r="A95" s="1"/>
      <c r="B95" s="1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1"/>
      <c r="B96" s="1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1"/>
      <c r="B97" s="1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1"/>
      <c r="B98" s="1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1"/>
      <c r="B99" s="1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1"/>
      <c r="B100" s="1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1"/>
      <c r="B101" s="1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1"/>
      <c r="B102" s="1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1"/>
      <c r="B103" s="1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1"/>
      <c r="B104" s="1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1"/>
      <c r="B105" s="1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1"/>
      <c r="B106" s="1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5">
      <c r="A107" s="1"/>
      <c r="B107" s="1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5">
      <c r="A108" s="1"/>
      <c r="B108" s="1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1"/>
      <c r="B109" s="1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1"/>
      <c r="B110" s="1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5">
      <c r="A111" s="1"/>
      <c r="B111" s="1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5">
      <c r="A112" s="1"/>
      <c r="B112" s="1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1"/>
      <c r="B113" s="1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5">
      <c r="A114" s="1"/>
      <c r="B114" s="1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5">
      <c r="A115" s="1"/>
      <c r="B115" s="1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1"/>
      <c r="B116" s="1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1"/>
      <c r="B117" s="1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1"/>
      <c r="B118" s="1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1"/>
      <c r="B119" s="1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1"/>
      <c r="B120" s="1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1"/>
      <c r="B121" s="1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1"/>
      <c r="B122" s="1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1"/>
      <c r="B123" s="1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5">
      <c r="A124" s="1"/>
      <c r="B124" s="1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5">
      <c r="A125" s="1"/>
      <c r="B125" s="1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1"/>
      <c r="B126" s="1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1"/>
      <c r="B127" s="1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1"/>
      <c r="B128" s="1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1"/>
      <c r="B129" s="1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1"/>
      <c r="B130" s="1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1"/>
      <c r="B131" s="1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1"/>
      <c r="B132" s="1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1"/>
      <c r="B133" s="1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1"/>
      <c r="B134" s="1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1"/>
      <c r="B135" s="1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1"/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1"/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1"/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1"/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1"/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1"/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1"/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1"/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1"/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5">
      <c r="A145" s="1"/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5">
      <c r="A146" s="1"/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5">
      <c r="A147" s="1"/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1"/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1"/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1"/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5">
      <c r="A151" s="1"/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1"/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1"/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1"/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1"/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1"/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1"/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1"/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1"/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1"/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1"/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1"/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5">
      <c r="A163" s="1"/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5">
      <c r="A164" s="1"/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5">
      <c r="A165" s="1"/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1"/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1"/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1"/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1"/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1"/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1"/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1"/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1"/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1"/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1"/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1"/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1"/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1"/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1"/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1"/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1"/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1"/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5">
      <c r="A183" s="1"/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5">
      <c r="A184" s="1"/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1"/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5">
      <c r="A186" s="1"/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1"/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1"/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1"/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1"/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1"/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1"/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1"/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1"/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1"/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1"/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1"/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1"/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1"/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1"/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1"/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1"/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1"/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1"/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5">
      <c r="A205" s="1"/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1"/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1"/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1"/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1"/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1"/>
      <c r="B210" s="1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1"/>
      <c r="B211" s="1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1"/>
      <c r="B212" s="1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5">
      <c r="A213" s="1"/>
      <c r="B213" s="1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5">
      <c r="A214" s="1"/>
      <c r="B214" s="1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1"/>
      <c r="B215" s="1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1"/>
      <c r="B216" s="1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1"/>
      <c r="B217" s="1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1"/>
      <c r="B218" s="1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1"/>
      <c r="B219" s="1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1"/>
      <c r="B220" s="1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1"/>
      <c r="B221" s="1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1"/>
      <c r="B222" s="1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1"/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1"/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1"/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1"/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1"/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1"/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1"/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1"/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1"/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1"/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1"/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1"/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1"/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1"/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1"/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1"/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5">
      <c r="A239" s="1"/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5">
      <c r="A240" s="1"/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1"/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5">
      <c r="A242" s="1"/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5">
      <c r="A243" s="1"/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1"/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1"/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1"/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1"/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1"/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1"/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1"/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1"/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1"/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1"/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5">
      <c r="A254" s="1"/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5">
      <c r="A255" s="1"/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5">
      <c r="A256" s="1"/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5">
      <c r="A257" s="1"/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5">
      <c r="A258" s="1"/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5">
      <c r="A259" s="1"/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5">
      <c r="A260" s="1"/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5">
      <c r="A261" s="1"/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5">
      <c r="A262" s="1"/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5">
      <c r="A263" s="1"/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5">
      <c r="A264" s="1"/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5">
      <c r="A265" s="1"/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5">
      <c r="A266" s="1"/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5">
      <c r="A267" s="1"/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5">
      <c r="A268" s="1"/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5">
      <c r="A269" s="1"/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5">
      <c r="A270" s="1"/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5">
      <c r="A271" s="1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5">
      <c r="A272" s="1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5">
      <c r="A273" s="1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5">
      <c r="A274" s="1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5">
      <c r="A275" s="1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5">
      <c r="A276" s="1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5">
      <c r="A277" s="1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5">
      <c r="A278" s="1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5">
      <c r="A279" s="1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5">
      <c r="A280" s="1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5">
      <c r="A281" s="1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5">
      <c r="A282" s="1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5">
      <c r="A283" s="1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5">
      <c r="A284" s="1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5">
      <c r="A285" s="1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5">
      <c r="A286" s="1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5">
      <c r="A287" s="1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5">
      <c r="A288" s="1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5">
      <c r="A289" s="1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5">
      <c r="A290" s="1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5">
      <c r="A291" s="1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5">
      <c r="A292" s="1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5">
      <c r="A293" s="1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5">
      <c r="A294" s="1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5">
      <c r="A295" s="1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5">
      <c r="A296" s="1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5">
      <c r="A297" s="1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5">
      <c r="A298" s="1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5">
      <c r="A299" s="1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5">
      <c r="A300" s="1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5">
      <c r="A301" s="1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5">
      <c r="A302" s="1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5">
      <c r="A303" s="1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5">
      <c r="A304" s="1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5">
      <c r="A305" s="1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5">
      <c r="A306" s="1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5">
      <c r="A307" s="1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5">
      <c r="A308" s="1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5">
      <c r="A309" s="1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5">
      <c r="A310" s="1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5">
      <c r="A311" s="1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5">
      <c r="A312" s="1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5">
      <c r="A313" s="1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5">
      <c r="A314" s="1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5">
      <c r="A315" s="1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5">
      <c r="A316" s="1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5">
      <c r="A317" s="1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5">
      <c r="A318" s="1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5">
      <c r="A319" s="1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5">
      <c r="A320" s="1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5">
      <c r="A321" s="1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5">
      <c r="A322" s="1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5">
      <c r="A323" s="1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5">
      <c r="A324" s="1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5">
      <c r="A325" s="1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5">
      <c r="A326" s="1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5">
      <c r="A327" s="1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5">
      <c r="A328" s="1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5">
      <c r="A329" s="1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5">
      <c r="A330" s="1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5">
      <c r="A331" s="1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5">
      <c r="A332" s="1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5">
      <c r="A333" s="1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5">
      <c r="A334" s="1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5">
      <c r="A335" s="1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5">
      <c r="A336" s="1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5">
      <c r="A337" s="1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5">
      <c r="A338" s="1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5">
      <c r="A339" s="1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5">
      <c r="A340" s="1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5">
      <c r="A341" s="1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5">
      <c r="A342" s="1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5">
      <c r="A343" s="1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5">
      <c r="A344" s="1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5">
      <c r="A345" s="1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5">
      <c r="A346" s="1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5">
      <c r="A347" s="1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5">
      <c r="A348" s="1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5">
      <c r="A349" s="1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5">
      <c r="A350" s="1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5">
      <c r="A351" s="1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5">
      <c r="A352" s="1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5">
      <c r="A353" s="1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5">
      <c r="A354" s="1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5">
      <c r="A355" s="1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5">
      <c r="A356" s="1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5">
      <c r="A357" s="1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5">
      <c r="A358" s="1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5">
      <c r="A359" s="1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5">
      <c r="A360" s="1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5">
      <c r="A361" s="1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5">
      <c r="A362" s="1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5">
      <c r="A363" s="1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5">
      <c r="A364" s="1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5">
      <c r="A365" s="1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5">
      <c r="A366" s="1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5">
      <c r="A367" s="1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5">
      <c r="A368" s="1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5">
      <c r="A369" s="1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5">
      <c r="A370" s="1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5">
      <c r="A371" s="1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5">
      <c r="A372" s="1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5">
      <c r="A373" s="1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5">
      <c r="A374" s="1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5">
      <c r="A375" s="1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5">
      <c r="A376" s="1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5">
      <c r="A377" s="1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5">
      <c r="A378" s="1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5">
      <c r="A379" s="1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5">
      <c r="A380" s="1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5">
      <c r="A381" s="1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5">
      <c r="A382" s="1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5">
      <c r="A383" s="1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5">
      <c r="A384" s="1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5">
      <c r="A385" s="1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5">
      <c r="A386" s="1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5">
      <c r="A387" s="1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5">
      <c r="A388" s="1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5">
      <c r="A389" s="1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5">
      <c r="A390" s="1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5">
      <c r="A391" s="1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5">
      <c r="A392" s="1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5">
      <c r="A393" s="1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5">
      <c r="A394" s="1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5">
      <c r="A395" s="1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5">
      <c r="A396" s="1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5">
      <c r="A397" s="1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5">
      <c r="A398" s="1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5">
      <c r="A399" s="1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5">
      <c r="A400" s="1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5">
      <c r="A401" s="1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5">
      <c r="A402" s="1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5">
      <c r="A403" s="1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5">
      <c r="A404" s="1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5">
      <c r="A405" s="1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5">
      <c r="A406" s="1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5">
      <c r="A407" s="1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5">
      <c r="A408" s="1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5">
      <c r="A409" s="1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5">
      <c r="A410" s="1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5">
      <c r="A411" s="1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5">
      <c r="A412" s="1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5">
      <c r="A413" s="1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5">
      <c r="A414" s="1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5">
      <c r="A415" s="1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5">
      <c r="A416" s="1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5">
      <c r="A417" s="1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5">
      <c r="A418" s="1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5">
      <c r="A419" s="1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5">
      <c r="A420" s="1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5">
      <c r="A421" s="1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5">
      <c r="A422" s="1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5">
      <c r="A423" s="1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5">
      <c r="A424" s="1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5">
      <c r="A425" s="1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5">
      <c r="A426" s="1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5">
      <c r="A427" s="1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5">
      <c r="A428" s="1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5">
      <c r="A429" s="1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5">
      <c r="A430" s="1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5">
      <c r="A431" s="1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5">
      <c r="A432" s="1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5">
      <c r="A433" s="1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5">
      <c r="A434" s="1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5">
      <c r="A435" s="1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5">
      <c r="A436" s="1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5">
      <c r="A437" s="1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5">
      <c r="A438" s="1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5">
      <c r="A439" s="1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5">
      <c r="A440" s="1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5">
      <c r="A441" s="1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5">
      <c r="A442" s="1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5">
      <c r="A443" s="1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5">
      <c r="A444" s="1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5">
      <c r="A445" s="1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5">
      <c r="A446" s="1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5">
      <c r="A447" s="1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5">
      <c r="A448" s="1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5">
      <c r="A449" s="1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5">
      <c r="A450" s="1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5">
      <c r="A451" s="1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5">
      <c r="A452" s="1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5">
      <c r="A453" s="1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5">
      <c r="A454" s="1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5">
      <c r="A455" s="1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5">
      <c r="A456" s="1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5">
      <c r="A457" s="1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5">
      <c r="A458" s="1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5">
      <c r="A459" s="1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5">
      <c r="A460" s="1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5">
      <c r="A461" s="1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5">
      <c r="A462" s="1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5">
      <c r="A463" s="1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5">
      <c r="A464" s="1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5">
      <c r="A465" s="1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5">
      <c r="A466" s="1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5">
      <c r="A467" s="1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5">
      <c r="A468" s="1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5">
      <c r="A469" s="1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5">
      <c r="A470" s="1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5">
      <c r="A471" s="1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5">
      <c r="A472" s="1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5">
      <c r="A473" s="1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5">
      <c r="A474" s="1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5">
      <c r="A475" s="1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5">
      <c r="A476" s="1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5">
      <c r="A477" s="1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5">
      <c r="A478" s="1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5">
      <c r="A479" s="1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5">
      <c r="A480" s="1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5">
      <c r="A481" s="1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5">
      <c r="A482" s="1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5">
      <c r="A483" s="1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5">
      <c r="A484" s="1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5">
      <c r="A485" s="1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5">
      <c r="A486" s="1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5">
      <c r="A487" s="1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5">
      <c r="A488" s="1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5">
      <c r="A489" s="1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5">
      <c r="A490" s="1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5">
      <c r="A491" s="1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5">
      <c r="A492" s="1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5">
      <c r="A493" s="1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5">
      <c r="A494" s="1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5">
      <c r="A495" s="1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5">
      <c r="A496" s="1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5">
      <c r="A497" s="1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5">
      <c r="A498" s="1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5">
      <c r="A499" s="1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5">
      <c r="A500" s="1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5">
      <c r="A501" s="1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5">
      <c r="A502" s="1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5">
      <c r="A503" s="1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5">
      <c r="A504" s="1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5">
      <c r="A505" s="1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5">
      <c r="A506" s="1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5">
      <c r="A507" s="1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5">
      <c r="A508" s="1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5">
      <c r="A509" s="1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5">
      <c r="A510" s="1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5">
      <c r="A511" s="1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5">
      <c r="A512" s="1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5">
      <c r="A513" s="1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5">
      <c r="A514" s="1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5">
      <c r="A515" s="1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5">
      <c r="A516" s="1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5">
      <c r="A517" s="1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5">
      <c r="A518" s="1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5">
      <c r="A519" s="1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5">
      <c r="A520" s="1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5">
      <c r="A521" s="1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5">
      <c r="A522" s="1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5">
      <c r="A523" s="1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5">
      <c r="A524" s="1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5">
      <c r="A525" s="1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5">
      <c r="A526" s="1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5">
      <c r="A527" s="1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5">
      <c r="A528" s="1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5">
      <c r="A529" s="1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5">
      <c r="A530" s="1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5">
      <c r="A531" s="1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5">
      <c r="A532" s="1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5">
      <c r="A533" s="1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5">
      <c r="A534" s="1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5">
      <c r="A535" s="1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5">
      <c r="A536" s="1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5">
      <c r="A537" s="1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5">
      <c r="A538" s="1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5">
      <c r="A539" s="1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5">
      <c r="A540" s="1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5">
      <c r="A541" s="1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5">
      <c r="A542" s="1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5">
      <c r="A543" s="1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5">
      <c r="A544" s="1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5">
      <c r="A545" s="1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5">
      <c r="A546" s="1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5">
      <c r="A547" s="1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5">
      <c r="A548" s="1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5">
      <c r="A549" s="1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5">
      <c r="A550" s="1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5">
      <c r="A551" s="1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5">
      <c r="A552" s="1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5">
      <c r="A553" s="1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5">
      <c r="A554" s="1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5">
      <c r="A555" s="1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5">
      <c r="A556" s="1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5">
      <c r="A557" s="1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5">
      <c r="A558" s="1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5">
      <c r="A559" s="1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5">
      <c r="A560" s="1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5">
      <c r="A561" s="1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5">
      <c r="A562" s="1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5">
      <c r="A563" s="1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5">
      <c r="A564" s="1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5">
      <c r="A565" s="1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5">
      <c r="A566" s="1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5">
      <c r="A567" s="1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5">
      <c r="A568" s="1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5">
      <c r="A569" s="1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5">
      <c r="A570" s="1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5">
      <c r="A571" s="1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5">
      <c r="A572" s="1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5">
      <c r="A573" s="1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5">
      <c r="A574" s="1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5">
      <c r="A575" s="1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5">
      <c r="A576" s="1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5">
      <c r="A577" s="1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5">
      <c r="A578" s="1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5">
      <c r="A579" s="1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5">
      <c r="A580" s="1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5">
      <c r="A581" s="1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5">
      <c r="A582" s="1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5">
      <c r="A583" s="1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5">
      <c r="A584" s="1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5">
      <c r="A585" s="1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5">
      <c r="A586" s="1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5">
      <c r="A587" s="1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5">
      <c r="A588" s="1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5">
      <c r="A589" s="1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5">
      <c r="A590" s="1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5">
      <c r="A591" s="1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5">
      <c r="A592" s="1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5">
      <c r="A593" s="1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5">
      <c r="A594" s="1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5">
      <c r="A595" s="1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5">
      <c r="A596" s="1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5">
      <c r="A597" s="1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5">
      <c r="A598" s="1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5">
      <c r="A599" s="1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5">
      <c r="A600" s="1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5">
      <c r="A601" s="1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5">
      <c r="A602" s="1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5">
      <c r="A603" s="1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5">
      <c r="A604" s="1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5">
      <c r="A605" s="1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5">
      <c r="A606" s="1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5">
      <c r="A607" s="1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5">
      <c r="A608" s="1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5">
      <c r="A609" s="1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5">
      <c r="A610" s="1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5">
      <c r="A611" s="1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5">
      <c r="A612" s="1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5">
      <c r="A613" s="1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5">
      <c r="A614" s="1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5">
      <c r="A615" s="1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5">
      <c r="A616" s="1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5">
      <c r="A617" s="1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5">
      <c r="A618" s="1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5">
      <c r="A619" s="1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5">
      <c r="A620" s="1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5">
      <c r="A621" s="1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5">
      <c r="A622" s="1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5">
      <c r="A623" s="1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5">
      <c r="A624" s="1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5">
      <c r="A625" s="1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5">
      <c r="A626" s="1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5">
      <c r="A627" s="1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5">
      <c r="A628" s="1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5">
      <c r="A629" s="1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5">
      <c r="A630" s="1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5">
      <c r="A631" s="1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5">
      <c r="A632" s="1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5">
      <c r="A633" s="1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5">
      <c r="A634" s="1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5">
      <c r="A635" s="1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5">
      <c r="A636" s="1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5">
      <c r="A637" s="1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5">
      <c r="A638" s="1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5">
      <c r="A639" s="1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5">
      <c r="A640" s="1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5">
      <c r="A641" s="1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5">
      <c r="A642" s="1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5">
      <c r="A643" s="1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5">
      <c r="A644" s="1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5">
      <c r="A645" s="1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5">
      <c r="A646" s="1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5">
      <c r="A647" s="1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5">
      <c r="A648" s="1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5">
      <c r="A649" s="1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5">
      <c r="A650" s="1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5">
      <c r="A651" s="1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5">
      <c r="A652" s="1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5">
      <c r="A653" s="1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5">
      <c r="A654" s="1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5">
      <c r="A655" s="1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5">
      <c r="A656" s="1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5">
      <c r="A657" s="1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5">
      <c r="A658" s="1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5">
      <c r="A659" s="1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5">
      <c r="A660" s="1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5">
      <c r="A661" s="1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5">
      <c r="A662" s="1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5">
      <c r="A663" s="1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5">
      <c r="A664" s="1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5">
      <c r="A665" s="1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5">
      <c r="A666" s="1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5">
      <c r="A667" s="1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5">
      <c r="A668" s="1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5">
      <c r="A669" s="1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5">
      <c r="A670" s="1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5">
      <c r="A671" s="1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5">
      <c r="A672" s="1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5">
      <c r="A673" s="1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5">
      <c r="A674" s="1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5">
      <c r="A675" s="1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5">
      <c r="A676" s="1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5">
      <c r="A677" s="1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5">
      <c r="A678" s="1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5">
      <c r="A679" s="1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5">
      <c r="A680" s="1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5">
      <c r="A681" s="1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5">
      <c r="A682" s="1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5">
      <c r="A683" s="1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5">
      <c r="A684" s="1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5">
      <c r="A685" s="1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5">
      <c r="A686" s="1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5">
      <c r="A687" s="1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5">
      <c r="A688" s="1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5">
      <c r="A689" s="1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5">
      <c r="A690" s="1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5">
      <c r="A691" s="1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5">
      <c r="A692" s="1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5">
      <c r="A693" s="1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5">
      <c r="A694" s="1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5">
      <c r="A695" s="1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5">
      <c r="A696" s="1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5">
      <c r="A697" s="1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5">
      <c r="A698" s="1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5">
      <c r="A699" s="1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5">
      <c r="A700" s="1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5">
      <c r="A701" s="1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5">
      <c r="A702" s="1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5">
      <c r="A703" s="1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5">
      <c r="A704" s="1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5">
      <c r="A705" s="1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5">
      <c r="A706" s="1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5">
      <c r="A707" s="1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5">
      <c r="A708" s="1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5">
      <c r="A709" s="1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5">
      <c r="A710" s="1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5">
      <c r="A711" s="1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5">
      <c r="A712" s="1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5">
      <c r="A713" s="1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5">
      <c r="A714" s="1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5">
      <c r="A715" s="1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5">
      <c r="A716" s="1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5">
      <c r="A717" s="1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5">
      <c r="A718" s="1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5">
      <c r="A719" s="1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5">
      <c r="A720" s="1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5">
      <c r="A721" s="1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5">
      <c r="A722" s="1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5">
      <c r="A723" s="1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5">
      <c r="A724" s="1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5">
      <c r="A725" s="1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5">
      <c r="A726" s="1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5">
      <c r="A727" s="1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5">
      <c r="A728" s="1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5">
      <c r="A729" s="1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5">
      <c r="A730" s="1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5">
      <c r="A731" s="1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5">
      <c r="A732" s="1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5">
      <c r="A733" s="1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5">
      <c r="A734" s="1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5">
      <c r="A735" s="1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5">
      <c r="A736" s="1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5">
      <c r="A737" s="1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5">
      <c r="A738" s="1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5">
      <c r="A739" s="1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5">
      <c r="A740" s="1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5">
      <c r="A741" s="1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5">
      <c r="A742" s="1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5">
      <c r="A743" s="1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5">
      <c r="A744" s="1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5">
      <c r="A745" s="1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5">
      <c r="A746" s="1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5">
      <c r="A747" s="1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5">
      <c r="A748" s="1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5">
      <c r="A749" s="1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5">
      <c r="A750" s="1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5">
      <c r="A751" s="1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5">
      <c r="A752" s="1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5">
      <c r="A753" s="1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5">
      <c r="A754" s="1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5">
      <c r="A755" s="1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5">
      <c r="A756" s="1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5">
      <c r="A757" s="1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5">
      <c r="A758" s="1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5">
      <c r="A759" s="1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5">
      <c r="A760" s="1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5">
      <c r="A761" s="1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5">
      <c r="A762" s="1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5">
      <c r="A763" s="1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5">
      <c r="A764" s="1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5">
      <c r="A765" s="1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5">
      <c r="A766" s="1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5">
      <c r="A767" s="1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5">
      <c r="A768" s="1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5">
      <c r="A769" s="1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5">
      <c r="A770" s="1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5">
      <c r="A771" s="1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5">
      <c r="A772" s="1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5">
      <c r="A773" s="1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5">
      <c r="A774" s="1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5">
      <c r="A775" s="1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5">
      <c r="A776" s="1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5">
      <c r="A777" s="1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5">
      <c r="A778" s="1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5">
      <c r="A779" s="1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5">
      <c r="A780" s="1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5">
      <c r="A781" s="1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5">
      <c r="A782" s="1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5">
      <c r="A783" s="1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5">
      <c r="A784" s="1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5">
      <c r="A785" s="1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5">
      <c r="A786" s="1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5">
      <c r="A787" s="1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5">
      <c r="A788" s="1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5">
      <c r="A789" s="1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5">
      <c r="A790" s="1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5">
      <c r="A791" s="1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5">
      <c r="A792" s="1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5">
      <c r="A793" s="1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5">
      <c r="A794" s="1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5">
      <c r="A795" s="1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5">
      <c r="A796" s="1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5">
      <c r="A797" s="1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5">
      <c r="A798" s="1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5">
      <c r="A799" s="1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5">
      <c r="A800" s="1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5">
      <c r="A801" s="1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5">
      <c r="A802" s="1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5">
      <c r="A803" s="1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5">
      <c r="A804" s="1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5">
      <c r="A805" s="1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5">
      <c r="A806" s="1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5">
      <c r="A807" s="1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5">
      <c r="A808" s="1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5">
      <c r="A809" s="1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5">
      <c r="A810" s="1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5">
      <c r="A811" s="1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5">
      <c r="A812" s="1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5">
      <c r="A813" s="1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5">
      <c r="A814" s="1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5">
      <c r="A815" s="1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5">
      <c r="A816" s="1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5">
      <c r="A817" s="1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5">
      <c r="A818" s="1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5">
      <c r="A819" s="1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5">
      <c r="A820" s="1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5">
      <c r="A821" s="1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5">
      <c r="A822" s="1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5">
      <c r="A823" s="1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5">
      <c r="A824" s="1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5">
      <c r="A825" s="1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5">
      <c r="A826" s="1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5">
      <c r="A827" s="1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5">
      <c r="A828" s="1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5">
      <c r="A829" s="1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5">
      <c r="A830" s="1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5">
      <c r="A831" s="1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5">
      <c r="A832" s="1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5">
      <c r="A833" s="1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5">
      <c r="A834" s="1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5">
      <c r="A835" s="1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5">
      <c r="A836" s="1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5">
      <c r="A837" s="1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5">
      <c r="A838" s="1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5">
      <c r="A839" s="1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5">
      <c r="A840" s="1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5">
      <c r="A841" s="1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5">
      <c r="A842" s="1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5">
      <c r="A843" s="1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5">
      <c r="A844" s="1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5">
      <c r="A845" s="1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5">
      <c r="A846" s="1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5">
      <c r="A847" s="1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5">
      <c r="A848" s="1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5">
      <c r="A849" s="1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5">
      <c r="A850" s="1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5">
      <c r="A851" s="1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5">
      <c r="A852" s="1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5">
      <c r="A853" s="1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5">
      <c r="A854" s="1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5">
      <c r="A855" s="1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5">
      <c r="A856" s="1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5">
      <c r="A857" s="1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5">
      <c r="A858" s="1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5">
      <c r="A859" s="1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5">
      <c r="A860" s="1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5">
      <c r="A861" s="1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5">
      <c r="A862" s="1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5">
      <c r="A863" s="1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5">
      <c r="A864" s="1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5">
      <c r="A865" s="1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5">
      <c r="A866" s="1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5">
      <c r="A867" s="1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5">
      <c r="A868" s="1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5">
      <c r="A869" s="1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5">
      <c r="A870" s="1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5">
      <c r="A871" s="1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5">
      <c r="A872" s="1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5">
      <c r="A873" s="1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5">
      <c r="A874" s="1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5">
      <c r="A875" s="1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5">
      <c r="A876" s="1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5">
      <c r="A877" s="1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5">
      <c r="A878" s="1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5">
      <c r="A879" s="1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5">
      <c r="A880" s="1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5">
      <c r="A881" s="1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5">
      <c r="A882" s="1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5">
      <c r="A883" s="1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5">
      <c r="A884" s="1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5">
      <c r="A885" s="1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5">
      <c r="A886" s="1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5">
      <c r="A887" s="1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5">
      <c r="A888" s="1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5">
      <c r="A889" s="1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5">
      <c r="A890" s="1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5">
      <c r="A891" s="1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5">
      <c r="A892" s="1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5">
      <c r="A893" s="1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5">
      <c r="A894" s="1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5">
      <c r="A895" s="1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5">
      <c r="A896" s="1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5">
      <c r="A897" s="1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5">
      <c r="A898" s="1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5">
      <c r="A899" s="1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5">
      <c r="A900" s="1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5">
      <c r="A901" s="1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5">
      <c r="A902" s="1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5">
      <c r="A903" s="1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5">
      <c r="A904" s="1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5">
      <c r="A905" s="1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5">
      <c r="A906" s="1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5">
      <c r="A907" s="1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5">
      <c r="A908" s="1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5">
      <c r="A909" s="1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5">
      <c r="A910" s="1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5">
      <c r="A911" s="1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5">
      <c r="A912" s="1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5">
      <c r="A913" s="1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5">
      <c r="A914" s="1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5">
      <c r="A915" s="1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5">
      <c r="A916" s="1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5">
      <c r="A917" s="1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5">
      <c r="A918" s="1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5">
      <c r="A919" s="1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5">
      <c r="A920" s="1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5">
      <c r="A921" s="1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5">
      <c r="A922" s="1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5">
      <c r="A923" s="1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5">
      <c r="A924" s="1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5">
      <c r="A925" s="1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5">
      <c r="A926" s="1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5">
      <c r="A927" s="1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5">
      <c r="A928" s="1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5">
      <c r="A929" s="1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5">
      <c r="A930" s="1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5">
      <c r="A931" s="1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5">
      <c r="A932" s="1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5">
      <c r="A933" s="1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5">
      <c r="A934" s="1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5">
      <c r="A935" s="1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5">
      <c r="A936" s="1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5">
      <c r="A937" s="1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5">
      <c r="A938" s="1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5">
      <c r="A939" s="1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5">
      <c r="A940" s="1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5">
      <c r="A941" s="1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5">
      <c r="A942" s="1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5">
      <c r="A943" s="1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5">
      <c r="A944" s="1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5">
      <c r="A945" s="1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5">
      <c r="A946" s="1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5">
      <c r="A947" s="1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5">
      <c r="A948" s="1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5">
      <c r="A949" s="1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5">
      <c r="A950" s="1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5">
      <c r="A951" s="1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5">
      <c r="A952" s="1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5">
      <c r="A953" s="1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5">
      <c r="A954" s="1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5">
      <c r="A955" s="1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5">
      <c r="A956" s="1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5">
      <c r="A957" s="1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5">
      <c r="A958" s="1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5">
      <c r="A959" s="1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5">
      <c r="A960" s="1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5">
      <c r="A961" s="1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5">
      <c r="A962" s="1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5">
      <c r="A963" s="1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5">
      <c r="A964" s="1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5">
      <c r="A965" s="1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5">
      <c r="A966" s="1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5">
      <c r="A967" s="1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5">
      <c r="A968" s="1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5">
      <c r="A969" s="1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5">
      <c r="A970" s="1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5">
      <c r="A971" s="1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5">
      <c r="A972" s="1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5">
      <c r="A973" s="1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5">
      <c r="A974" s="1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5">
      <c r="A975" s="1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5">
      <c r="A976" s="1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5">
      <c r="A977" s="1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5">
      <c r="A978" s="1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5">
      <c r="A979" s="1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5">
      <c r="A980" s="1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5">
      <c r="A981" s="1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5">
      <c r="A982" s="1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5">
      <c r="A983" s="1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5">
      <c r="A984" s="1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5">
      <c r="A985" s="1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5">
      <c r="A986" s="1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5">
      <c r="A987" s="1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5">
      <c r="A988" s="1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5">
      <c r="A989" s="1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5">
      <c r="A990" s="1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5">
      <c r="A991" s="1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5">
      <c r="A992" s="1"/>
      <c r="B992" s="1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5">
      <c r="A993" s="1"/>
      <c r="B993" s="1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5">
      <c r="A994" s="1"/>
      <c r="B994" s="1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5">
      <c r="A995" s="1"/>
      <c r="B995" s="1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5">
      <c r="A996" s="1"/>
      <c r="B996" s="1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x14ac:dyDescent="0.25">
      <c r="A997" s="1"/>
      <c r="B997" s="1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x14ac:dyDescent="0.25">
      <c r="A998" s="1"/>
      <c r="B998" s="1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x14ac:dyDescent="0.25">
      <c r="A999" s="1"/>
      <c r="B999" s="1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x14ac:dyDescent="0.25">
      <c r="A1000" s="1"/>
      <c r="B1000" s="1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x14ac:dyDescent="0.25">
      <c r="A1001" s="1"/>
      <c r="B1001" s="1"/>
      <c r="C1001" s="2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x14ac:dyDescent="0.25">
      <c r="A1002" s="1"/>
      <c r="B1002" s="1"/>
      <c r="C1002" s="2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" x14ac:dyDescent="0.25">
      <c r="A1003" s="1"/>
      <c r="B1003" s="1"/>
      <c r="C1003" s="2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" x14ac:dyDescent="0.25">
      <c r="A1004" s="1"/>
      <c r="B1004" s="1"/>
      <c r="C1004" s="2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" x14ac:dyDescent="0.25">
      <c r="A1005" s="1"/>
      <c r="B1005" s="1"/>
      <c r="C1005" s="2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 x14ac:dyDescent="0.25">
      <c r="A1006" s="1"/>
      <c r="B1006" s="1"/>
      <c r="C1006" s="2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" x14ac:dyDescent="0.25">
      <c r="A1007" s="1"/>
      <c r="B1007" s="1"/>
      <c r="C1007" s="2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889"/>
  <sheetViews>
    <sheetView tabSelected="1" zoomScale="90" zoomScaleNormal="90" workbookViewId="0">
      <selection activeCell="E5" sqref="E5"/>
    </sheetView>
  </sheetViews>
  <sheetFormatPr defaultColWidth="12.42578125" defaultRowHeight="15.75" customHeight="1" x14ac:dyDescent="0.2"/>
  <cols>
    <col min="1" max="1" width="2.7109375" style="51" customWidth="1"/>
    <col min="2" max="2" width="39.5703125" style="54" customWidth="1"/>
    <col min="3" max="9" width="12.42578125" style="54"/>
    <col min="10" max="10" width="2.7109375" style="54" customWidth="1"/>
    <col min="11" max="16384" width="12.42578125" style="54"/>
  </cols>
  <sheetData>
    <row r="1" spans="1:19" ht="60" customHeight="1" x14ac:dyDescent="0.2">
      <c r="B1" s="50"/>
      <c r="C1" s="51"/>
      <c r="D1" s="51"/>
      <c r="E1" s="51"/>
      <c r="F1" s="51"/>
      <c r="G1" s="51"/>
      <c r="H1" s="51"/>
      <c r="I1" s="51"/>
      <c r="J1" s="51"/>
    </row>
    <row r="2" spans="1:19" ht="27.75" customHeight="1" x14ac:dyDescent="0.25">
      <c r="A2" s="52"/>
      <c r="B2" s="64" t="s">
        <v>128</v>
      </c>
      <c r="C2" s="65"/>
      <c r="D2" s="65"/>
      <c r="E2" s="65"/>
      <c r="F2" s="65"/>
      <c r="G2" s="65"/>
      <c r="H2" s="65"/>
      <c r="I2" s="65"/>
      <c r="J2" s="52"/>
      <c r="K2" s="55"/>
      <c r="L2" s="55"/>
      <c r="M2" s="55"/>
      <c r="N2" s="55"/>
      <c r="O2" s="55"/>
      <c r="P2" s="55"/>
      <c r="Q2" s="55"/>
      <c r="R2" s="55"/>
      <c r="S2" s="55"/>
    </row>
    <row r="3" spans="1:19" ht="15.75" customHeight="1" x14ac:dyDescent="0.25">
      <c r="A3" s="52"/>
      <c r="B3" s="1"/>
      <c r="C3" s="20" t="s">
        <v>39</v>
      </c>
      <c r="D3" s="20" t="s">
        <v>40</v>
      </c>
      <c r="E3" s="20" t="s">
        <v>131</v>
      </c>
      <c r="F3" s="20" t="s">
        <v>152</v>
      </c>
      <c r="G3" s="20" t="s">
        <v>153</v>
      </c>
      <c r="H3" s="20" t="s">
        <v>154</v>
      </c>
      <c r="I3" s="20" t="s">
        <v>41</v>
      </c>
      <c r="J3" s="52"/>
      <c r="K3" s="55"/>
      <c r="L3" s="55"/>
      <c r="M3" s="55"/>
      <c r="N3" s="55"/>
      <c r="O3" s="55"/>
      <c r="P3" s="55"/>
      <c r="Q3" s="55"/>
      <c r="R3" s="55"/>
      <c r="S3" s="55"/>
    </row>
    <row r="4" spans="1:19" ht="15.75" customHeight="1" x14ac:dyDescent="0.25">
      <c r="A4" s="52"/>
      <c r="B4" s="1"/>
      <c r="C4" s="1"/>
      <c r="D4" s="1"/>
      <c r="E4" s="1"/>
      <c r="F4" s="1"/>
      <c r="G4" s="1"/>
      <c r="H4" s="1"/>
      <c r="I4" s="1"/>
      <c r="J4" s="52"/>
      <c r="K4" s="55"/>
      <c r="L4" s="55"/>
      <c r="M4" s="55"/>
      <c r="N4" s="55"/>
      <c r="O4" s="55"/>
      <c r="P4" s="55"/>
      <c r="Q4" s="55"/>
      <c r="R4" s="55"/>
      <c r="S4" s="55"/>
    </row>
    <row r="5" spans="1:19" ht="15.75" customHeight="1" x14ac:dyDescent="0.25">
      <c r="A5" s="52"/>
      <c r="B5" s="69" t="s">
        <v>155</v>
      </c>
      <c r="C5" s="60">
        <v>200</v>
      </c>
      <c r="D5" s="60">
        <v>200</v>
      </c>
      <c r="E5" s="60">
        <v>200</v>
      </c>
      <c r="F5" s="60">
        <v>200</v>
      </c>
      <c r="G5" s="60">
        <v>200</v>
      </c>
      <c r="H5" s="60">
        <v>200</v>
      </c>
      <c r="I5" s="60">
        <f>SUM(C5:H5)</f>
        <v>1200</v>
      </c>
      <c r="J5" s="52"/>
      <c r="K5" s="55"/>
      <c r="L5" s="55"/>
      <c r="M5" s="55"/>
      <c r="N5" s="55"/>
      <c r="O5" s="55"/>
      <c r="P5" s="55"/>
      <c r="Q5" s="55"/>
      <c r="R5" s="55"/>
      <c r="S5" s="55"/>
    </row>
    <row r="6" spans="1:19" ht="15.75" customHeight="1" x14ac:dyDescent="0.25">
      <c r="A6" s="52"/>
      <c r="B6" s="69"/>
      <c r="C6" s="1"/>
      <c r="D6" s="1"/>
      <c r="E6" s="1"/>
      <c r="F6" s="1"/>
      <c r="G6" s="1"/>
      <c r="H6" s="1"/>
      <c r="I6" s="1"/>
      <c r="J6" s="52"/>
      <c r="K6" s="55"/>
      <c r="L6" s="55"/>
      <c r="M6" s="55"/>
      <c r="N6" s="55"/>
      <c r="O6" s="55"/>
      <c r="P6" s="55"/>
      <c r="Q6" s="55"/>
      <c r="R6" s="55"/>
      <c r="S6" s="55"/>
    </row>
    <row r="7" spans="1:19" ht="15.75" customHeight="1" x14ac:dyDescent="0.25">
      <c r="A7" s="52"/>
      <c r="B7" s="69" t="s">
        <v>156</v>
      </c>
      <c r="C7" s="21">
        <f>C70</f>
        <v>259</v>
      </c>
      <c r="D7" s="21">
        <f>D70</f>
        <v>209</v>
      </c>
      <c r="E7" s="21">
        <f>E70</f>
        <v>409</v>
      </c>
      <c r="F7" s="21">
        <f t="shared" ref="F7:H7" si="0">F70</f>
        <v>409</v>
      </c>
      <c r="G7" s="21">
        <f t="shared" si="0"/>
        <v>409</v>
      </c>
      <c r="H7" s="21">
        <f t="shared" si="0"/>
        <v>409</v>
      </c>
      <c r="I7" s="21">
        <f>SUM(C7:H7)</f>
        <v>2104</v>
      </c>
      <c r="J7" s="52"/>
      <c r="K7" s="55"/>
      <c r="L7" s="55"/>
      <c r="M7" s="55"/>
      <c r="N7" s="55"/>
      <c r="O7" s="55"/>
      <c r="P7" s="55"/>
      <c r="Q7" s="55"/>
      <c r="R7" s="55"/>
      <c r="S7" s="55"/>
    </row>
    <row r="8" spans="1:19" ht="15.75" customHeight="1" x14ac:dyDescent="0.25">
      <c r="A8" s="52"/>
      <c r="B8" s="69"/>
      <c r="C8" s="22"/>
      <c r="D8" s="22"/>
      <c r="E8" s="22"/>
      <c r="F8" s="22"/>
      <c r="G8" s="22"/>
      <c r="H8" s="22"/>
      <c r="I8" s="1"/>
      <c r="J8" s="52"/>
      <c r="K8" s="55"/>
      <c r="L8" s="55"/>
      <c r="M8" s="55"/>
      <c r="N8" s="55"/>
      <c r="O8" s="55"/>
      <c r="P8" s="55"/>
      <c r="Q8" s="55"/>
      <c r="R8" s="55"/>
      <c r="S8" s="55"/>
    </row>
    <row r="9" spans="1:19" ht="15.75" customHeight="1" x14ac:dyDescent="0.25">
      <c r="A9" s="52"/>
      <c r="B9" s="68" t="s">
        <v>151</v>
      </c>
      <c r="C9" s="23">
        <f t="shared" ref="C9:H9" si="1">C7-C5</f>
        <v>59</v>
      </c>
      <c r="D9" s="23">
        <f t="shared" si="1"/>
        <v>9</v>
      </c>
      <c r="E9" s="23">
        <f t="shared" si="1"/>
        <v>209</v>
      </c>
      <c r="F9" s="23">
        <f t="shared" si="1"/>
        <v>209</v>
      </c>
      <c r="G9" s="23">
        <f t="shared" si="1"/>
        <v>209</v>
      </c>
      <c r="H9" s="23">
        <f t="shared" si="1"/>
        <v>209</v>
      </c>
      <c r="I9" s="23">
        <f>SUM(C9:H9)</f>
        <v>904</v>
      </c>
      <c r="J9" s="52"/>
      <c r="K9" s="55"/>
      <c r="L9" s="55"/>
      <c r="M9" s="55"/>
      <c r="N9" s="55"/>
      <c r="O9" s="55"/>
      <c r="P9" s="55"/>
      <c r="Q9" s="55"/>
      <c r="R9" s="55"/>
      <c r="S9" s="55"/>
    </row>
    <row r="10" spans="1:19" ht="15.75" customHeight="1" x14ac:dyDescent="0.25">
      <c r="A10" s="52"/>
      <c r="B10" s="68"/>
      <c r="C10" s="24"/>
      <c r="D10" s="24"/>
      <c r="E10" s="24"/>
      <c r="F10" s="24"/>
      <c r="G10" s="24"/>
      <c r="H10" s="24"/>
      <c r="I10" s="25"/>
      <c r="J10" s="52"/>
      <c r="K10" s="55"/>
      <c r="L10" s="55"/>
      <c r="M10" s="55"/>
      <c r="N10" s="55"/>
      <c r="O10" s="55"/>
      <c r="P10" s="55"/>
      <c r="Q10" s="55"/>
      <c r="R10" s="55"/>
      <c r="S10" s="55"/>
    </row>
    <row r="11" spans="1:19" ht="15.75" customHeight="1" x14ac:dyDescent="0.25">
      <c r="A11" s="52"/>
      <c r="B11" s="5"/>
      <c r="C11" s="22"/>
      <c r="D11" s="22"/>
      <c r="E11" s="22"/>
      <c r="F11" s="22"/>
      <c r="G11" s="22"/>
      <c r="H11" s="22"/>
      <c r="I11" s="1"/>
      <c r="J11" s="52"/>
      <c r="K11" s="55"/>
      <c r="L11" s="55"/>
      <c r="M11" s="55"/>
      <c r="O11" s="55"/>
      <c r="P11" s="55"/>
      <c r="Q11" s="55"/>
      <c r="R11" s="55"/>
      <c r="S11" s="55"/>
    </row>
    <row r="12" spans="1:19" ht="15.75" customHeight="1" x14ac:dyDescent="0.25">
      <c r="A12" s="52"/>
      <c r="B12" s="20" t="s">
        <v>42</v>
      </c>
      <c r="C12" s="20"/>
      <c r="D12" s="20"/>
      <c r="E12" s="20"/>
      <c r="F12" s="20"/>
      <c r="G12" s="20"/>
      <c r="H12" s="20"/>
      <c r="I12" s="20"/>
      <c r="J12" s="52"/>
      <c r="K12" s="55"/>
      <c r="L12" s="55"/>
      <c r="M12" s="55"/>
      <c r="N12" s="55"/>
      <c r="O12" s="55"/>
      <c r="P12" s="55"/>
      <c r="Q12" s="55"/>
      <c r="R12" s="55"/>
      <c r="S12" s="55"/>
    </row>
    <row r="13" spans="1:19" ht="15.75" customHeight="1" x14ac:dyDescent="0.25">
      <c r="A13" s="52"/>
      <c r="B13" s="1" t="s">
        <v>126</v>
      </c>
      <c r="C13" s="27">
        <v>2500</v>
      </c>
      <c r="D13" s="27">
        <v>2500</v>
      </c>
      <c r="E13" s="27">
        <v>2500</v>
      </c>
      <c r="F13" s="27">
        <v>2500</v>
      </c>
      <c r="G13" s="27">
        <v>2500</v>
      </c>
      <c r="H13" s="27">
        <v>2500</v>
      </c>
      <c r="I13" s="26">
        <f>SUM(C13:H13)</f>
        <v>15000</v>
      </c>
      <c r="J13" s="52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5.75" customHeight="1" x14ac:dyDescent="0.25">
      <c r="A14" s="52"/>
      <c r="B14" s="1" t="s">
        <v>127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6">
        <f>SUM(C14:H14)</f>
        <v>0</v>
      </c>
      <c r="J14" s="52"/>
      <c r="K14" s="55"/>
      <c r="L14" s="55"/>
      <c r="M14" s="55"/>
      <c r="N14" s="55"/>
      <c r="O14" s="55"/>
      <c r="P14" s="55"/>
      <c r="Q14" s="55"/>
      <c r="R14" s="55"/>
      <c r="S14" s="55"/>
    </row>
    <row r="15" spans="1:19" ht="15.75" customHeight="1" x14ac:dyDescent="0.25">
      <c r="A15" s="52"/>
      <c r="B15" s="1" t="s">
        <v>132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6">
        <f>SUM(C15:H15)</f>
        <v>0</v>
      </c>
      <c r="J15" s="52"/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15.75" customHeight="1" x14ac:dyDescent="0.25">
      <c r="A16" s="52"/>
      <c r="B16" s="1" t="s">
        <v>133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6">
        <f>SUM(C16:H16)</f>
        <v>0</v>
      </c>
      <c r="J16" s="52"/>
      <c r="K16" s="55"/>
      <c r="L16" s="55"/>
      <c r="M16" s="55"/>
      <c r="N16" s="55"/>
      <c r="O16" s="55"/>
      <c r="P16" s="55"/>
      <c r="Q16" s="55"/>
      <c r="R16" s="55"/>
      <c r="S16" s="55"/>
    </row>
    <row r="17" spans="1:19" ht="15.75" customHeight="1" x14ac:dyDescent="0.25">
      <c r="A17" s="52"/>
      <c r="B17" s="20" t="s">
        <v>41</v>
      </c>
      <c r="C17" s="28">
        <f>SUM(C13:C16)</f>
        <v>2500</v>
      </c>
      <c r="D17" s="28">
        <f>SUM(D13:D16)</f>
        <v>2500</v>
      </c>
      <c r="E17" s="28">
        <f>SUM(E13:E16)</f>
        <v>2500</v>
      </c>
      <c r="F17" s="28">
        <f t="shared" ref="F17:H17" si="2">SUM(F13:F16)</f>
        <v>2500</v>
      </c>
      <c r="G17" s="28">
        <f t="shared" si="2"/>
        <v>2500</v>
      </c>
      <c r="H17" s="28">
        <f t="shared" si="2"/>
        <v>2500</v>
      </c>
      <c r="I17" s="28">
        <f>SUM(I13:I16)</f>
        <v>15000</v>
      </c>
      <c r="J17" s="52"/>
      <c r="K17" s="55"/>
      <c r="L17" s="55"/>
      <c r="M17" s="55"/>
      <c r="N17" s="55"/>
      <c r="O17" s="55"/>
      <c r="P17" s="55"/>
      <c r="Q17" s="55"/>
      <c r="R17" s="55"/>
      <c r="S17" s="55"/>
    </row>
    <row r="18" spans="1:19" ht="15.75" customHeight="1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5"/>
      <c r="L18" s="55"/>
      <c r="M18" s="55"/>
      <c r="N18" s="55"/>
      <c r="O18" s="55"/>
      <c r="P18" s="55"/>
      <c r="Q18" s="55"/>
      <c r="R18" s="55"/>
      <c r="S18" s="55"/>
    </row>
    <row r="19" spans="1:19" ht="15.75" customHeight="1" x14ac:dyDescent="0.25">
      <c r="A19" s="52"/>
      <c r="B19" s="20" t="s">
        <v>47</v>
      </c>
      <c r="C19" s="20"/>
      <c r="D19" s="20"/>
      <c r="E19" s="20"/>
      <c r="F19" s="20"/>
      <c r="G19" s="20"/>
      <c r="H19" s="20"/>
      <c r="I19" s="20"/>
      <c r="J19" s="52"/>
      <c r="K19" s="55"/>
      <c r="L19" s="55"/>
      <c r="M19" s="55"/>
      <c r="N19" s="55"/>
      <c r="O19" s="55"/>
      <c r="P19" s="55"/>
      <c r="Q19" s="55"/>
      <c r="R19" s="55"/>
      <c r="S19" s="55"/>
    </row>
    <row r="20" spans="1:19" ht="15.75" customHeight="1" x14ac:dyDescent="0.25">
      <c r="A20" s="52"/>
      <c r="B20" s="5" t="s">
        <v>48</v>
      </c>
      <c r="C20" s="63" t="s">
        <v>121</v>
      </c>
      <c r="D20" s="63"/>
      <c r="E20" s="63"/>
      <c r="F20" s="63"/>
      <c r="G20" s="63"/>
      <c r="H20" s="63"/>
      <c r="I20" s="63"/>
      <c r="J20" s="52"/>
      <c r="K20" s="55"/>
      <c r="L20" s="55"/>
      <c r="M20" s="55"/>
      <c r="N20" s="55"/>
      <c r="O20" s="55"/>
      <c r="P20" s="55"/>
      <c r="Q20" s="55"/>
      <c r="R20" s="55"/>
      <c r="S20" s="55"/>
    </row>
    <row r="21" spans="1:19" ht="15.75" customHeight="1" x14ac:dyDescent="0.25">
      <c r="A21" s="52"/>
      <c r="B21" s="1" t="s">
        <v>49</v>
      </c>
      <c r="C21" s="27">
        <v>1000</v>
      </c>
      <c r="D21" s="27">
        <v>1000</v>
      </c>
      <c r="E21" s="27">
        <v>1000</v>
      </c>
      <c r="F21" s="27">
        <v>1000</v>
      </c>
      <c r="G21" s="27">
        <v>1000</v>
      </c>
      <c r="H21" s="27">
        <v>1000</v>
      </c>
      <c r="I21" s="26">
        <f>SUM(C21:H21)</f>
        <v>6000</v>
      </c>
      <c r="J21" s="52"/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15.75" customHeight="1" x14ac:dyDescent="0.25">
      <c r="A22" s="52"/>
      <c r="B22" s="1" t="s">
        <v>50</v>
      </c>
      <c r="C22" s="27">
        <v>250</v>
      </c>
      <c r="D22" s="27">
        <v>250</v>
      </c>
      <c r="E22" s="27">
        <v>250</v>
      </c>
      <c r="F22" s="27">
        <v>250</v>
      </c>
      <c r="G22" s="27">
        <v>250</v>
      </c>
      <c r="H22" s="27">
        <v>250</v>
      </c>
      <c r="I22" s="26">
        <f t="shared" ref="I22:I35" si="3">SUM(C22:H22)</f>
        <v>1500</v>
      </c>
      <c r="J22" s="52"/>
      <c r="K22" s="55"/>
      <c r="L22" s="55"/>
      <c r="M22" s="55"/>
      <c r="N22" s="55"/>
      <c r="O22" s="55"/>
      <c r="P22" s="55"/>
      <c r="Q22" s="55"/>
      <c r="R22" s="55"/>
      <c r="S22" s="55"/>
    </row>
    <row r="23" spans="1:19" ht="15.75" customHeight="1" x14ac:dyDescent="0.25">
      <c r="A23" s="52"/>
      <c r="B23" s="1" t="s">
        <v>51</v>
      </c>
      <c r="C23" s="27">
        <v>0</v>
      </c>
      <c r="D23" s="27">
        <f>C23</f>
        <v>0</v>
      </c>
      <c r="E23" s="27">
        <f t="shared" ref="E23:H23" si="4">D23</f>
        <v>0</v>
      </c>
      <c r="F23" s="27">
        <f t="shared" si="4"/>
        <v>0</v>
      </c>
      <c r="G23" s="27">
        <f t="shared" si="4"/>
        <v>0</v>
      </c>
      <c r="H23" s="27">
        <f t="shared" si="4"/>
        <v>0</v>
      </c>
      <c r="I23" s="26">
        <f t="shared" si="3"/>
        <v>0</v>
      </c>
      <c r="J23" s="52"/>
      <c r="K23" s="55"/>
      <c r="L23" s="55"/>
      <c r="M23" s="55"/>
      <c r="N23" s="55"/>
      <c r="O23" s="55"/>
      <c r="P23" s="55"/>
      <c r="Q23" s="55"/>
      <c r="R23" s="55"/>
      <c r="S23" s="55"/>
    </row>
    <row r="24" spans="1:19" ht="15.75" customHeight="1" x14ac:dyDescent="0.25">
      <c r="A24" s="52"/>
      <c r="B24" s="1" t="s">
        <v>52</v>
      </c>
      <c r="C24" s="27">
        <v>40</v>
      </c>
      <c r="D24" s="27">
        <v>40</v>
      </c>
      <c r="E24" s="27">
        <f t="shared" ref="E24:H24" si="5">D24</f>
        <v>40</v>
      </c>
      <c r="F24" s="27">
        <f t="shared" si="5"/>
        <v>40</v>
      </c>
      <c r="G24" s="27">
        <f t="shared" si="5"/>
        <v>40</v>
      </c>
      <c r="H24" s="27">
        <f t="shared" si="5"/>
        <v>40</v>
      </c>
      <c r="I24" s="26">
        <f t="shared" si="3"/>
        <v>240</v>
      </c>
      <c r="J24" s="52"/>
      <c r="K24" s="55"/>
      <c r="L24" s="55"/>
      <c r="M24" s="55"/>
      <c r="N24" s="55"/>
      <c r="O24" s="55"/>
      <c r="P24" s="55"/>
      <c r="Q24" s="55"/>
      <c r="R24" s="55"/>
      <c r="S24" s="55"/>
    </row>
    <row r="25" spans="1:19" ht="15.75" customHeight="1" x14ac:dyDescent="0.25">
      <c r="A25" s="52"/>
      <c r="B25" s="1" t="s">
        <v>53</v>
      </c>
      <c r="C25" s="27">
        <v>50</v>
      </c>
      <c r="D25" s="27">
        <f t="shared" ref="D25:D35" si="6">C25</f>
        <v>50</v>
      </c>
      <c r="E25" s="27">
        <f t="shared" ref="E25:H25" si="7">D25</f>
        <v>50</v>
      </c>
      <c r="F25" s="27">
        <f t="shared" si="7"/>
        <v>50</v>
      </c>
      <c r="G25" s="27">
        <f t="shared" si="7"/>
        <v>50</v>
      </c>
      <c r="H25" s="27">
        <f t="shared" si="7"/>
        <v>50</v>
      </c>
      <c r="I25" s="26">
        <f t="shared" si="3"/>
        <v>300</v>
      </c>
      <c r="J25" s="52"/>
      <c r="K25" s="55"/>
      <c r="L25" s="55"/>
      <c r="M25" s="55"/>
      <c r="N25" s="55"/>
      <c r="O25" s="55"/>
      <c r="P25" s="55"/>
      <c r="Q25" s="55"/>
      <c r="R25" s="55"/>
      <c r="S25" s="55"/>
    </row>
    <row r="26" spans="1:19" ht="15.75" customHeight="1" x14ac:dyDescent="0.25">
      <c r="A26" s="52"/>
      <c r="B26" s="1" t="s">
        <v>54</v>
      </c>
      <c r="C26" s="27">
        <v>0</v>
      </c>
      <c r="D26" s="27">
        <f t="shared" si="6"/>
        <v>0</v>
      </c>
      <c r="E26" s="27">
        <f t="shared" ref="E26:H26" si="8">D26</f>
        <v>0</v>
      </c>
      <c r="F26" s="27">
        <f t="shared" si="8"/>
        <v>0</v>
      </c>
      <c r="G26" s="27">
        <f t="shared" si="8"/>
        <v>0</v>
      </c>
      <c r="H26" s="27">
        <f t="shared" si="8"/>
        <v>0</v>
      </c>
      <c r="I26" s="26">
        <f t="shared" si="3"/>
        <v>0</v>
      </c>
      <c r="J26" s="52"/>
      <c r="K26" s="55"/>
      <c r="L26" s="55"/>
      <c r="M26" s="55"/>
      <c r="N26" s="55"/>
      <c r="O26" s="55"/>
      <c r="P26" s="55"/>
      <c r="Q26" s="55"/>
      <c r="R26" s="55"/>
      <c r="S26" s="55"/>
    </row>
    <row r="27" spans="1:19" ht="15.75" customHeight="1" x14ac:dyDescent="0.25">
      <c r="A27" s="52"/>
      <c r="B27" s="1" t="s">
        <v>55</v>
      </c>
      <c r="C27" s="27">
        <v>10</v>
      </c>
      <c r="D27" s="27">
        <f t="shared" si="6"/>
        <v>10</v>
      </c>
      <c r="E27" s="27">
        <f t="shared" ref="E27:H27" si="9">D27</f>
        <v>10</v>
      </c>
      <c r="F27" s="27">
        <f t="shared" si="9"/>
        <v>10</v>
      </c>
      <c r="G27" s="27">
        <f t="shared" si="9"/>
        <v>10</v>
      </c>
      <c r="H27" s="27">
        <f t="shared" si="9"/>
        <v>10</v>
      </c>
      <c r="I27" s="26">
        <f t="shared" si="3"/>
        <v>60</v>
      </c>
      <c r="J27" s="52"/>
      <c r="K27" s="55"/>
      <c r="L27" s="55"/>
      <c r="M27" s="55"/>
      <c r="N27" s="55"/>
      <c r="O27" s="55"/>
      <c r="P27" s="55"/>
      <c r="Q27" s="55"/>
      <c r="R27" s="55"/>
      <c r="S27" s="55"/>
    </row>
    <row r="28" spans="1:19" ht="15.75" customHeight="1" x14ac:dyDescent="0.25">
      <c r="A28" s="52"/>
      <c r="B28" s="1" t="s">
        <v>122</v>
      </c>
      <c r="C28" s="27">
        <v>0</v>
      </c>
      <c r="D28" s="27">
        <f t="shared" si="6"/>
        <v>0</v>
      </c>
      <c r="E28" s="27">
        <f t="shared" ref="E28:H28" si="10">D28</f>
        <v>0</v>
      </c>
      <c r="F28" s="27">
        <f t="shared" si="10"/>
        <v>0</v>
      </c>
      <c r="G28" s="27">
        <f t="shared" si="10"/>
        <v>0</v>
      </c>
      <c r="H28" s="27">
        <f t="shared" si="10"/>
        <v>0</v>
      </c>
      <c r="I28" s="26">
        <f t="shared" si="3"/>
        <v>0</v>
      </c>
      <c r="J28" s="52"/>
      <c r="K28" s="55"/>
      <c r="L28" s="55"/>
      <c r="M28" s="55"/>
      <c r="N28" s="55"/>
      <c r="O28" s="55"/>
      <c r="P28" s="55"/>
      <c r="Q28" s="55"/>
      <c r="R28" s="55"/>
      <c r="S28" s="55"/>
    </row>
    <row r="29" spans="1:19" ht="15.75" customHeight="1" x14ac:dyDescent="0.25">
      <c r="A29" s="52"/>
      <c r="B29" s="1" t="s">
        <v>123</v>
      </c>
      <c r="C29" s="27">
        <v>10</v>
      </c>
      <c r="D29" s="27">
        <f t="shared" si="6"/>
        <v>10</v>
      </c>
      <c r="E29" s="27">
        <f t="shared" ref="E29:H29" si="11">D29</f>
        <v>10</v>
      </c>
      <c r="F29" s="27">
        <f t="shared" si="11"/>
        <v>10</v>
      </c>
      <c r="G29" s="27">
        <f t="shared" si="11"/>
        <v>10</v>
      </c>
      <c r="H29" s="27">
        <f t="shared" si="11"/>
        <v>10</v>
      </c>
      <c r="I29" s="26">
        <f t="shared" si="3"/>
        <v>60</v>
      </c>
      <c r="J29" s="52"/>
      <c r="K29" s="55"/>
      <c r="L29" s="55"/>
      <c r="M29" s="55"/>
      <c r="N29" s="55"/>
      <c r="O29" s="55"/>
      <c r="P29" s="55"/>
      <c r="Q29" s="55"/>
      <c r="R29" s="55"/>
      <c r="S29" s="55"/>
    </row>
    <row r="30" spans="1:19" ht="15.75" customHeight="1" x14ac:dyDescent="0.25">
      <c r="A30" s="52"/>
      <c r="B30" s="1" t="s">
        <v>58</v>
      </c>
      <c r="C30" s="27">
        <v>30</v>
      </c>
      <c r="D30" s="27">
        <f t="shared" si="6"/>
        <v>30</v>
      </c>
      <c r="E30" s="27">
        <f t="shared" ref="E30:H30" si="12">D30</f>
        <v>30</v>
      </c>
      <c r="F30" s="27">
        <f t="shared" si="12"/>
        <v>30</v>
      </c>
      <c r="G30" s="27">
        <f t="shared" si="12"/>
        <v>30</v>
      </c>
      <c r="H30" s="27">
        <f t="shared" si="12"/>
        <v>30</v>
      </c>
      <c r="I30" s="26">
        <f t="shared" si="3"/>
        <v>180</v>
      </c>
      <c r="J30" s="52"/>
      <c r="K30" s="55"/>
      <c r="L30" s="55"/>
      <c r="M30" s="55"/>
      <c r="N30" s="55"/>
      <c r="O30" s="55"/>
      <c r="P30" s="55"/>
      <c r="Q30" s="55"/>
      <c r="R30" s="55"/>
      <c r="S30" s="55"/>
    </row>
    <row r="31" spans="1:19" ht="15.75" customHeight="1" x14ac:dyDescent="0.25">
      <c r="A31" s="52"/>
      <c r="B31" s="1" t="s">
        <v>59</v>
      </c>
      <c r="C31" s="27">
        <v>0</v>
      </c>
      <c r="D31" s="27">
        <f t="shared" si="6"/>
        <v>0</v>
      </c>
      <c r="E31" s="27">
        <f t="shared" ref="E31:H31" si="13">D31</f>
        <v>0</v>
      </c>
      <c r="F31" s="27">
        <f t="shared" si="13"/>
        <v>0</v>
      </c>
      <c r="G31" s="27">
        <f t="shared" si="13"/>
        <v>0</v>
      </c>
      <c r="H31" s="27">
        <f t="shared" si="13"/>
        <v>0</v>
      </c>
      <c r="I31" s="26">
        <f t="shared" si="3"/>
        <v>0</v>
      </c>
      <c r="J31" s="52"/>
      <c r="K31" s="55"/>
      <c r="L31" s="55"/>
      <c r="M31" s="55"/>
      <c r="N31" s="55"/>
      <c r="O31" s="55"/>
      <c r="P31" s="55"/>
      <c r="Q31" s="55"/>
      <c r="R31" s="55"/>
      <c r="S31" s="55"/>
    </row>
    <row r="32" spans="1:19" ht="15.75" customHeight="1" x14ac:dyDescent="0.25">
      <c r="A32" s="52"/>
      <c r="B32" s="1" t="s">
        <v>60</v>
      </c>
      <c r="C32" s="27">
        <v>300</v>
      </c>
      <c r="D32" s="27">
        <f t="shared" si="6"/>
        <v>300</v>
      </c>
      <c r="E32" s="27">
        <f t="shared" ref="E32:H32" si="14">D32</f>
        <v>300</v>
      </c>
      <c r="F32" s="27">
        <f t="shared" si="14"/>
        <v>300</v>
      </c>
      <c r="G32" s="27">
        <f t="shared" si="14"/>
        <v>300</v>
      </c>
      <c r="H32" s="27">
        <f t="shared" si="14"/>
        <v>300</v>
      </c>
      <c r="I32" s="26">
        <f t="shared" si="3"/>
        <v>1800</v>
      </c>
      <c r="J32" s="52"/>
      <c r="K32" s="55"/>
      <c r="L32" s="55"/>
      <c r="M32" s="55"/>
      <c r="N32" s="55"/>
      <c r="O32" s="55"/>
      <c r="P32" s="55"/>
      <c r="Q32" s="55"/>
      <c r="R32" s="55"/>
      <c r="S32" s="55"/>
    </row>
    <row r="33" spans="1:19" ht="15.75" customHeight="1" x14ac:dyDescent="0.25">
      <c r="A33" s="52"/>
      <c r="B33" s="1" t="s">
        <v>61</v>
      </c>
      <c r="C33" s="27">
        <v>1</v>
      </c>
      <c r="D33" s="27">
        <f t="shared" si="6"/>
        <v>1</v>
      </c>
      <c r="E33" s="27">
        <f t="shared" ref="E33:H33" si="15">D33</f>
        <v>1</v>
      </c>
      <c r="F33" s="27">
        <f t="shared" si="15"/>
        <v>1</v>
      </c>
      <c r="G33" s="27">
        <f t="shared" si="15"/>
        <v>1</v>
      </c>
      <c r="H33" s="27">
        <f t="shared" si="15"/>
        <v>1</v>
      </c>
      <c r="I33" s="26">
        <f t="shared" si="3"/>
        <v>6</v>
      </c>
      <c r="J33" s="52"/>
      <c r="K33" s="55"/>
      <c r="L33" s="55"/>
      <c r="M33" s="55"/>
      <c r="N33" s="55"/>
      <c r="O33" s="55"/>
      <c r="P33" s="55"/>
      <c r="Q33" s="55"/>
      <c r="R33" s="55"/>
      <c r="S33" s="55"/>
    </row>
    <row r="34" spans="1:19" ht="15.75" customHeight="1" x14ac:dyDescent="0.25">
      <c r="A34" s="52"/>
      <c r="B34" s="1" t="s">
        <v>62</v>
      </c>
      <c r="C34" s="27">
        <v>0</v>
      </c>
      <c r="D34" s="27">
        <f t="shared" si="6"/>
        <v>0</v>
      </c>
      <c r="E34" s="27">
        <f t="shared" ref="E34:H34" si="16">D34</f>
        <v>0</v>
      </c>
      <c r="F34" s="27">
        <f t="shared" si="16"/>
        <v>0</v>
      </c>
      <c r="G34" s="27">
        <f t="shared" si="16"/>
        <v>0</v>
      </c>
      <c r="H34" s="27">
        <f t="shared" si="16"/>
        <v>0</v>
      </c>
      <c r="I34" s="26">
        <f t="shared" si="3"/>
        <v>0</v>
      </c>
      <c r="J34" s="52"/>
      <c r="K34" s="55"/>
      <c r="L34" s="55"/>
      <c r="M34" s="55"/>
      <c r="N34" s="55"/>
      <c r="O34" s="55"/>
      <c r="P34" s="55"/>
      <c r="Q34" s="55"/>
      <c r="R34" s="55"/>
      <c r="S34" s="55"/>
    </row>
    <row r="35" spans="1:19" ht="15" x14ac:dyDescent="0.25">
      <c r="A35" s="52"/>
      <c r="B35" s="1" t="s">
        <v>63</v>
      </c>
      <c r="C35" s="27">
        <v>0</v>
      </c>
      <c r="D35" s="27">
        <f t="shared" si="6"/>
        <v>0</v>
      </c>
      <c r="E35" s="27">
        <f t="shared" ref="E35:H35" si="17">D35</f>
        <v>0</v>
      </c>
      <c r="F35" s="27">
        <f t="shared" si="17"/>
        <v>0</v>
      </c>
      <c r="G35" s="27">
        <f t="shared" si="17"/>
        <v>0</v>
      </c>
      <c r="H35" s="27">
        <f t="shared" si="17"/>
        <v>0</v>
      </c>
      <c r="I35" s="26">
        <f t="shared" si="3"/>
        <v>0</v>
      </c>
      <c r="J35" s="52"/>
      <c r="K35" s="55"/>
      <c r="L35" s="55"/>
      <c r="M35" s="55"/>
      <c r="N35" s="55"/>
      <c r="O35" s="55"/>
      <c r="P35" s="55"/>
      <c r="Q35" s="55"/>
      <c r="R35" s="55"/>
      <c r="S35" s="55"/>
    </row>
    <row r="36" spans="1:19" ht="15" x14ac:dyDescent="0.25">
      <c r="A36" s="52"/>
      <c r="B36" s="1" t="s">
        <v>135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6">
        <f>SUM(C36:H36)</f>
        <v>0</v>
      </c>
      <c r="J36" s="52"/>
      <c r="K36" s="55"/>
      <c r="L36" s="55"/>
      <c r="M36" s="55"/>
      <c r="N36" s="55"/>
      <c r="O36" s="55"/>
      <c r="P36" s="55"/>
      <c r="Q36" s="55"/>
      <c r="R36" s="55"/>
      <c r="S36" s="55"/>
    </row>
    <row r="37" spans="1:19" ht="15" x14ac:dyDescent="0.25">
      <c r="A37" s="52"/>
      <c r="B37" s="9" t="s">
        <v>64</v>
      </c>
      <c r="C37" s="10">
        <f>SUM(C21:C36)</f>
        <v>1691</v>
      </c>
      <c r="D37" s="10">
        <f>SUM(D21:D36)</f>
        <v>1691</v>
      </c>
      <c r="E37" s="10">
        <f>SUM(E21:E36)</f>
        <v>1691</v>
      </c>
      <c r="F37" s="10">
        <f t="shared" ref="F37:H37" si="18">SUM(F21:F36)</f>
        <v>1691</v>
      </c>
      <c r="G37" s="10">
        <f t="shared" si="18"/>
        <v>1691</v>
      </c>
      <c r="H37" s="10">
        <f t="shared" si="18"/>
        <v>1691</v>
      </c>
      <c r="I37" s="10">
        <f>SUM(I21:I36)</f>
        <v>10146</v>
      </c>
      <c r="J37" s="52"/>
      <c r="K37" s="55"/>
      <c r="L37" s="55"/>
      <c r="M37" s="55"/>
      <c r="N37" s="55"/>
      <c r="O37" s="55"/>
      <c r="P37" s="55"/>
      <c r="Q37" s="55"/>
      <c r="R37" s="55"/>
      <c r="S37" s="55"/>
    </row>
    <row r="38" spans="1:19" ht="15" x14ac:dyDescent="0.25">
      <c r="A38" s="52"/>
      <c r="B38" s="57" t="s">
        <v>148</v>
      </c>
      <c r="C38" s="59">
        <f>C37/C17</f>
        <v>0.6764</v>
      </c>
      <c r="D38" s="59">
        <f>D37/D17</f>
        <v>0.6764</v>
      </c>
      <c r="E38" s="59">
        <f>E37/E17</f>
        <v>0.6764</v>
      </c>
      <c r="F38" s="59">
        <f t="shared" ref="F38:I38" si="19">F37/F17</f>
        <v>0.6764</v>
      </c>
      <c r="G38" s="59">
        <f t="shared" si="19"/>
        <v>0.6764</v>
      </c>
      <c r="H38" s="59">
        <f t="shared" si="19"/>
        <v>0.6764</v>
      </c>
      <c r="I38" s="59">
        <f t="shared" si="19"/>
        <v>0.6764</v>
      </c>
      <c r="J38" s="52"/>
      <c r="K38" s="55"/>
      <c r="L38" s="55"/>
      <c r="M38" s="55"/>
      <c r="N38" s="55"/>
      <c r="O38" s="55"/>
      <c r="P38" s="55"/>
      <c r="Q38" s="55"/>
      <c r="R38" s="55"/>
      <c r="S38" s="55"/>
    </row>
    <row r="39" spans="1:19" ht="15" x14ac:dyDescent="0.25">
      <c r="A39" s="52"/>
      <c r="B39" s="1"/>
      <c r="C39" s="1"/>
      <c r="D39" s="1"/>
      <c r="E39" s="1"/>
      <c r="F39" s="1"/>
      <c r="G39" s="1"/>
      <c r="H39" s="1"/>
      <c r="I39" s="1"/>
      <c r="J39" s="52"/>
      <c r="K39" s="55"/>
      <c r="L39" s="55"/>
      <c r="M39" s="55"/>
      <c r="N39" s="55"/>
      <c r="O39" s="55"/>
      <c r="P39" s="55"/>
      <c r="Q39" s="55"/>
      <c r="R39" s="55"/>
      <c r="S39" s="55"/>
    </row>
    <row r="40" spans="1:19" ht="15" x14ac:dyDescent="0.25">
      <c r="A40" s="52"/>
      <c r="B40" s="5" t="s">
        <v>65</v>
      </c>
      <c r="C40" s="63" t="s">
        <v>130</v>
      </c>
      <c r="D40" s="63"/>
      <c r="E40" s="63"/>
      <c r="F40" s="63"/>
      <c r="G40" s="63"/>
      <c r="H40" s="63"/>
      <c r="I40" s="63"/>
      <c r="J40" s="52"/>
      <c r="K40" s="55"/>
      <c r="L40" s="55"/>
      <c r="M40" s="55"/>
      <c r="N40" s="55"/>
      <c r="O40" s="55"/>
      <c r="P40" s="55"/>
      <c r="Q40" s="55"/>
      <c r="R40" s="55"/>
      <c r="S40" s="55"/>
    </row>
    <row r="41" spans="1:19" ht="15" x14ac:dyDescent="0.25">
      <c r="A41" s="52"/>
      <c r="B41" s="1" t="s">
        <v>66</v>
      </c>
      <c r="C41" s="27">
        <v>300</v>
      </c>
      <c r="D41" s="27">
        <v>400</v>
      </c>
      <c r="E41" s="27">
        <v>250</v>
      </c>
      <c r="F41" s="27">
        <v>250</v>
      </c>
      <c r="G41" s="27">
        <v>250</v>
      </c>
      <c r="H41" s="27">
        <v>250</v>
      </c>
      <c r="I41" s="26">
        <f t="shared" ref="I41:I61" si="20">SUM(C41:H41)</f>
        <v>1700</v>
      </c>
      <c r="J41" s="52"/>
      <c r="K41" s="55"/>
      <c r="L41" s="55"/>
      <c r="M41" s="55"/>
      <c r="N41" s="55"/>
      <c r="O41" s="55"/>
      <c r="P41" s="55"/>
      <c r="Q41" s="55"/>
      <c r="R41" s="55"/>
      <c r="S41" s="55"/>
    </row>
    <row r="42" spans="1:19" ht="15" x14ac:dyDescent="0.25">
      <c r="A42" s="52"/>
      <c r="B42" s="1" t="s">
        <v>136</v>
      </c>
      <c r="C42" s="27">
        <v>200</v>
      </c>
      <c r="D42" s="27">
        <v>150</v>
      </c>
      <c r="E42" s="27">
        <v>100</v>
      </c>
      <c r="F42" s="27">
        <v>100</v>
      </c>
      <c r="G42" s="27">
        <v>100</v>
      </c>
      <c r="H42" s="27">
        <v>100</v>
      </c>
      <c r="I42" s="26">
        <f t="shared" si="20"/>
        <v>750</v>
      </c>
      <c r="J42" s="52"/>
      <c r="K42" s="55"/>
      <c r="L42" s="55"/>
      <c r="M42" s="55"/>
      <c r="N42" s="55"/>
      <c r="O42" s="55"/>
      <c r="P42" s="55"/>
      <c r="Q42" s="55"/>
      <c r="R42" s="55"/>
      <c r="S42" s="55"/>
    </row>
    <row r="43" spans="1:19" ht="15" x14ac:dyDescent="0.25">
      <c r="A43" s="52"/>
      <c r="B43" s="1" t="s">
        <v>137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6">
        <f t="shared" si="20"/>
        <v>0</v>
      </c>
      <c r="J43" s="52"/>
      <c r="K43" s="55"/>
      <c r="L43" s="55"/>
      <c r="M43" s="55"/>
      <c r="N43" s="55"/>
      <c r="O43" s="55"/>
      <c r="P43" s="55"/>
      <c r="Q43" s="55"/>
      <c r="R43" s="55"/>
      <c r="S43" s="55"/>
    </row>
    <row r="44" spans="1:19" ht="15" x14ac:dyDescent="0.25">
      <c r="A44" s="52"/>
      <c r="B44" s="1" t="s">
        <v>145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6">
        <f t="shared" si="20"/>
        <v>0</v>
      </c>
      <c r="J44" s="52"/>
      <c r="K44" s="55"/>
      <c r="L44" s="55"/>
      <c r="M44" s="55"/>
      <c r="N44" s="55"/>
      <c r="O44" s="55"/>
      <c r="P44" s="55"/>
      <c r="Q44" s="55"/>
      <c r="R44" s="55"/>
      <c r="S44" s="55"/>
    </row>
    <row r="45" spans="1:19" ht="15" x14ac:dyDescent="0.25">
      <c r="A45" s="52"/>
      <c r="B45" s="1" t="s">
        <v>144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6">
        <f t="shared" si="20"/>
        <v>0</v>
      </c>
      <c r="J45" s="52"/>
      <c r="K45" s="55"/>
      <c r="L45" s="55"/>
      <c r="M45" s="55"/>
      <c r="N45" s="55"/>
      <c r="O45" s="55"/>
      <c r="P45" s="55"/>
      <c r="Q45" s="55"/>
      <c r="R45" s="55"/>
      <c r="S45" s="55"/>
    </row>
    <row r="46" spans="1:19" ht="15" x14ac:dyDescent="0.25">
      <c r="A46" s="52"/>
      <c r="B46" s="1" t="s">
        <v>146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6">
        <f t="shared" si="20"/>
        <v>0</v>
      </c>
      <c r="J46" s="52"/>
      <c r="K46" s="55"/>
      <c r="L46" s="55"/>
      <c r="M46" s="55"/>
      <c r="N46" s="55"/>
      <c r="O46" s="55"/>
      <c r="P46" s="55"/>
      <c r="Q46" s="55"/>
      <c r="R46" s="55"/>
      <c r="S46" s="55"/>
    </row>
    <row r="47" spans="1:19" ht="15" x14ac:dyDescent="0.25">
      <c r="A47" s="52"/>
      <c r="B47" s="1" t="s">
        <v>143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6">
        <f t="shared" si="20"/>
        <v>0</v>
      </c>
      <c r="J47" s="52"/>
      <c r="K47" s="55"/>
      <c r="L47" s="55"/>
      <c r="M47" s="55"/>
      <c r="N47" s="55"/>
      <c r="O47" s="55"/>
      <c r="P47" s="55"/>
      <c r="Q47" s="55"/>
      <c r="R47" s="55"/>
      <c r="S47" s="55"/>
    </row>
    <row r="48" spans="1:19" ht="15" x14ac:dyDescent="0.25">
      <c r="A48" s="52"/>
      <c r="B48" s="1" t="s">
        <v>69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6">
        <f t="shared" si="20"/>
        <v>0</v>
      </c>
      <c r="J48" s="52"/>
      <c r="K48" s="55"/>
      <c r="L48" s="55"/>
      <c r="M48" s="55"/>
      <c r="N48" s="55"/>
      <c r="O48" s="55"/>
      <c r="P48" s="55"/>
      <c r="Q48" s="55"/>
      <c r="R48" s="55"/>
      <c r="S48" s="55"/>
    </row>
    <row r="49" spans="1:19" ht="15" x14ac:dyDescent="0.25">
      <c r="A49" s="52"/>
      <c r="B49" s="1" t="s">
        <v>139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6">
        <f t="shared" si="20"/>
        <v>0</v>
      </c>
      <c r="J49" s="52"/>
      <c r="K49" s="55"/>
      <c r="L49" s="55"/>
      <c r="M49" s="55"/>
      <c r="N49" s="55"/>
      <c r="O49" s="55"/>
      <c r="P49" s="55"/>
      <c r="Q49" s="55"/>
      <c r="R49" s="55"/>
      <c r="S49" s="55"/>
    </row>
    <row r="50" spans="1:19" ht="15" x14ac:dyDescent="0.25">
      <c r="A50" s="52"/>
      <c r="B50" s="1" t="s">
        <v>138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6">
        <f t="shared" si="20"/>
        <v>0</v>
      </c>
      <c r="J50" s="52"/>
      <c r="K50" s="55"/>
      <c r="L50" s="55"/>
      <c r="M50" s="55"/>
      <c r="N50" s="55"/>
      <c r="O50" s="55"/>
      <c r="P50" s="55"/>
      <c r="Q50" s="55"/>
      <c r="R50" s="55"/>
      <c r="S50" s="55"/>
    </row>
    <row r="51" spans="1:19" ht="15" x14ac:dyDescent="0.25">
      <c r="A51" s="52"/>
      <c r="B51" s="1" t="s">
        <v>70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6">
        <f t="shared" si="20"/>
        <v>0</v>
      </c>
      <c r="J51" s="52"/>
      <c r="K51" s="55"/>
      <c r="L51" s="55"/>
      <c r="M51" s="55"/>
      <c r="N51" s="55"/>
      <c r="O51" s="55"/>
      <c r="P51" s="55"/>
      <c r="Q51" s="55"/>
      <c r="R51" s="55"/>
      <c r="S51" s="55"/>
    </row>
    <row r="52" spans="1:19" ht="15" x14ac:dyDescent="0.25">
      <c r="A52" s="52"/>
      <c r="B52" s="1" t="s">
        <v>71</v>
      </c>
      <c r="C52" s="27">
        <v>50</v>
      </c>
      <c r="D52" s="27">
        <v>50</v>
      </c>
      <c r="E52" s="27">
        <v>50</v>
      </c>
      <c r="F52" s="27">
        <v>50</v>
      </c>
      <c r="G52" s="27">
        <v>50</v>
      </c>
      <c r="H52" s="27">
        <v>50</v>
      </c>
      <c r="I52" s="26">
        <f t="shared" si="20"/>
        <v>300</v>
      </c>
      <c r="J52" s="52"/>
      <c r="K52" s="55"/>
      <c r="L52" s="55"/>
      <c r="M52" s="55"/>
      <c r="N52" s="55"/>
      <c r="O52" s="55"/>
      <c r="P52" s="55"/>
      <c r="Q52" s="55"/>
      <c r="R52" s="55"/>
      <c r="S52" s="55"/>
    </row>
    <row r="53" spans="1:19" ht="15" x14ac:dyDescent="0.25">
      <c r="A53" s="52"/>
      <c r="B53" s="1" t="s">
        <v>72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6">
        <f t="shared" si="20"/>
        <v>0</v>
      </c>
      <c r="J53" s="52"/>
      <c r="K53" s="55"/>
      <c r="L53" s="55"/>
      <c r="M53" s="55"/>
      <c r="N53" s="55"/>
      <c r="O53" s="55"/>
      <c r="P53" s="55"/>
      <c r="Q53" s="55"/>
      <c r="R53" s="55"/>
      <c r="S53" s="55"/>
    </row>
    <row r="54" spans="1:19" ht="15" x14ac:dyDescent="0.25">
      <c r="A54" s="52"/>
      <c r="B54" s="1" t="s">
        <v>73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6">
        <f t="shared" si="20"/>
        <v>0</v>
      </c>
      <c r="J54" s="52"/>
      <c r="K54" s="55"/>
      <c r="L54" s="55"/>
      <c r="M54" s="55"/>
      <c r="N54" s="55"/>
      <c r="O54" s="55"/>
      <c r="P54" s="55"/>
      <c r="Q54" s="55"/>
      <c r="R54" s="55"/>
      <c r="S54" s="55"/>
    </row>
    <row r="55" spans="1:19" ht="15" x14ac:dyDescent="0.25">
      <c r="A55" s="52"/>
      <c r="B55" s="1" t="s">
        <v>147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6">
        <f t="shared" si="20"/>
        <v>0</v>
      </c>
      <c r="J55" s="52"/>
      <c r="K55" s="55"/>
      <c r="L55" s="55"/>
      <c r="M55" s="55"/>
      <c r="N55" s="55"/>
      <c r="O55" s="55"/>
      <c r="P55" s="55"/>
      <c r="Q55" s="55"/>
      <c r="R55" s="55"/>
      <c r="S55" s="55"/>
    </row>
    <row r="56" spans="1:19" ht="15" x14ac:dyDescent="0.25">
      <c r="A56" s="52"/>
      <c r="B56" s="1" t="s">
        <v>124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6">
        <f t="shared" si="20"/>
        <v>0</v>
      </c>
      <c r="J56" s="52"/>
      <c r="K56" s="55"/>
      <c r="L56" s="55"/>
      <c r="M56" s="55"/>
      <c r="N56" s="55"/>
      <c r="O56" s="55"/>
      <c r="P56" s="55"/>
      <c r="Q56" s="55"/>
      <c r="R56" s="55"/>
      <c r="S56" s="55"/>
    </row>
    <row r="57" spans="1:19" ht="15" x14ac:dyDescent="0.25">
      <c r="A57" s="52"/>
      <c r="B57" s="1" t="s">
        <v>142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6">
        <f t="shared" si="20"/>
        <v>0</v>
      </c>
      <c r="J57" s="52"/>
      <c r="K57" s="55"/>
      <c r="L57" s="55"/>
      <c r="M57" s="55"/>
      <c r="N57" s="55"/>
      <c r="O57" s="55"/>
      <c r="P57" s="55"/>
      <c r="Q57" s="55"/>
      <c r="R57" s="55"/>
      <c r="S57" s="55"/>
    </row>
    <row r="58" spans="1:19" thickBot="1" x14ac:dyDescent="0.3">
      <c r="A58" s="52"/>
      <c r="B58" s="1" t="s">
        <v>141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6">
        <f t="shared" si="20"/>
        <v>0</v>
      </c>
      <c r="J58" s="52"/>
      <c r="K58" s="55"/>
      <c r="L58" s="55"/>
      <c r="M58" s="55"/>
      <c r="N58" s="55"/>
      <c r="O58" s="55"/>
      <c r="P58" s="55"/>
      <c r="Q58" s="55"/>
      <c r="R58" s="55"/>
      <c r="S58" s="55"/>
    </row>
    <row r="59" spans="1:19" thickBot="1" x14ac:dyDescent="0.3">
      <c r="A59" s="52"/>
      <c r="B59" s="62" t="s">
        <v>77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6">
        <f t="shared" si="20"/>
        <v>0</v>
      </c>
      <c r="J59" s="52"/>
      <c r="K59" s="55"/>
      <c r="L59" s="55"/>
      <c r="M59" s="55"/>
      <c r="N59" s="55"/>
      <c r="O59" s="55"/>
      <c r="P59" s="55"/>
      <c r="Q59" s="55"/>
      <c r="R59" s="55"/>
      <c r="S59" s="55"/>
    </row>
    <row r="60" spans="1:19" ht="15" x14ac:dyDescent="0.25">
      <c r="A60" s="52"/>
      <c r="B60" s="1" t="s">
        <v>140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6">
        <f t="shared" si="20"/>
        <v>0</v>
      </c>
      <c r="J60" s="52"/>
      <c r="K60" s="55"/>
      <c r="L60" s="55"/>
      <c r="M60" s="55"/>
      <c r="N60" s="55"/>
      <c r="O60" s="55"/>
      <c r="P60" s="55"/>
      <c r="Q60" s="55"/>
      <c r="R60" s="55"/>
      <c r="S60" s="55"/>
    </row>
    <row r="61" spans="1:19" ht="15" x14ac:dyDescent="0.25">
      <c r="A61" s="52"/>
      <c r="B61" s="9" t="s">
        <v>64</v>
      </c>
      <c r="C61" s="26">
        <f>SUM(C41:C60)</f>
        <v>550</v>
      </c>
      <c r="D61" s="26">
        <f t="shared" ref="D61:E61" si="21">SUM(D41:D60)</f>
        <v>600</v>
      </c>
      <c r="E61" s="26">
        <f t="shared" si="21"/>
        <v>400</v>
      </c>
      <c r="F61" s="26">
        <f t="shared" ref="F61:H61" si="22">SUM(F41:F60)</f>
        <v>400</v>
      </c>
      <c r="G61" s="26">
        <f t="shared" si="22"/>
        <v>400</v>
      </c>
      <c r="H61" s="26">
        <f t="shared" si="22"/>
        <v>400</v>
      </c>
      <c r="I61" s="26">
        <f t="shared" si="20"/>
        <v>2750</v>
      </c>
      <c r="J61" s="52"/>
      <c r="K61" s="55"/>
      <c r="L61" s="55"/>
      <c r="M61" s="55"/>
      <c r="N61" s="55"/>
      <c r="O61" s="55"/>
      <c r="P61" s="55"/>
      <c r="Q61" s="55"/>
      <c r="R61" s="55"/>
      <c r="S61" s="55"/>
    </row>
    <row r="62" spans="1:19" ht="15" x14ac:dyDescent="0.25">
      <c r="A62" s="52"/>
      <c r="B62" s="57" t="s">
        <v>149</v>
      </c>
      <c r="C62" s="58">
        <f>C61/C17</f>
        <v>0.22</v>
      </c>
      <c r="D62" s="58">
        <f t="shared" ref="D62:E62" si="23">D61/D17</f>
        <v>0.24</v>
      </c>
      <c r="E62" s="58">
        <f t="shared" si="23"/>
        <v>0.16</v>
      </c>
      <c r="F62" s="58">
        <f t="shared" ref="F62:I62" si="24">F61/F17</f>
        <v>0.16</v>
      </c>
      <c r="G62" s="58">
        <f t="shared" si="24"/>
        <v>0.16</v>
      </c>
      <c r="H62" s="58">
        <f t="shared" si="24"/>
        <v>0.16</v>
      </c>
      <c r="I62" s="58">
        <f t="shared" si="24"/>
        <v>0.18333333333333332</v>
      </c>
      <c r="J62" s="52"/>
      <c r="K62" s="55"/>
      <c r="L62" s="55"/>
      <c r="M62" s="55"/>
      <c r="N62" s="55"/>
      <c r="O62" s="55"/>
      <c r="P62" s="55"/>
      <c r="Q62" s="55"/>
      <c r="R62" s="55"/>
      <c r="S62" s="55"/>
    </row>
    <row r="63" spans="1:19" ht="15" x14ac:dyDescent="0.25">
      <c r="A63" s="52"/>
      <c r="B63" s="1"/>
      <c r="C63" s="1"/>
      <c r="D63" s="1"/>
      <c r="E63" s="1"/>
      <c r="F63" s="1"/>
      <c r="G63" s="1"/>
      <c r="H63" s="1"/>
      <c r="I63" s="1"/>
      <c r="J63" s="52"/>
      <c r="K63" s="55"/>
      <c r="L63" s="55"/>
      <c r="M63" s="55"/>
      <c r="N63" s="55"/>
      <c r="O63" s="55"/>
      <c r="P63" s="55"/>
      <c r="Q63" s="55"/>
      <c r="R63" s="55"/>
      <c r="S63" s="55"/>
    </row>
    <row r="64" spans="1:19" ht="15" x14ac:dyDescent="0.25">
      <c r="A64" s="52"/>
      <c r="B64" s="20" t="s">
        <v>78</v>
      </c>
      <c r="C64" s="28">
        <f>C61+C37</f>
        <v>2241</v>
      </c>
      <c r="D64" s="28">
        <f>D61+D37</f>
        <v>2291</v>
      </c>
      <c r="E64" s="28">
        <f>E61+E37</f>
        <v>2091</v>
      </c>
      <c r="F64" s="28">
        <f t="shared" ref="F64:H64" si="25">F61+F37</f>
        <v>2091</v>
      </c>
      <c r="G64" s="28">
        <f t="shared" si="25"/>
        <v>2091</v>
      </c>
      <c r="H64" s="28">
        <f t="shared" si="25"/>
        <v>2091</v>
      </c>
      <c r="I64" s="28">
        <f>I61+I37+I71</f>
        <v>13773</v>
      </c>
      <c r="J64" s="52"/>
      <c r="K64" s="55"/>
      <c r="L64" s="55"/>
      <c r="M64" s="55"/>
      <c r="N64" s="55"/>
      <c r="O64" s="55"/>
      <c r="P64" s="55"/>
      <c r="Q64" s="55"/>
      <c r="R64" s="55"/>
      <c r="S64" s="55"/>
    </row>
    <row r="65" spans="1:19" ht="15" x14ac:dyDescent="0.25">
      <c r="A65" s="52"/>
      <c r="B65" s="61" t="s">
        <v>150</v>
      </c>
      <c r="C65" s="56">
        <f>C64/C17</f>
        <v>0.89639999999999997</v>
      </c>
      <c r="D65" s="56">
        <f t="shared" ref="D65:H65" si="26">D64/D17</f>
        <v>0.91639999999999999</v>
      </c>
      <c r="E65" s="56">
        <f t="shared" si="26"/>
        <v>0.83640000000000003</v>
      </c>
      <c r="F65" s="56">
        <f t="shared" si="26"/>
        <v>0.83640000000000003</v>
      </c>
      <c r="G65" s="56">
        <f t="shared" si="26"/>
        <v>0.83640000000000003</v>
      </c>
      <c r="H65" s="56">
        <f t="shared" si="26"/>
        <v>0.83640000000000003</v>
      </c>
      <c r="I65" s="28"/>
      <c r="J65" s="52"/>
      <c r="K65" s="55"/>
      <c r="L65" s="55"/>
      <c r="M65" s="55"/>
      <c r="N65" s="55"/>
      <c r="O65" s="55"/>
      <c r="P65" s="55"/>
      <c r="Q65" s="55"/>
      <c r="R65" s="55"/>
      <c r="S65" s="55"/>
    </row>
    <row r="66" spans="1:19" ht="15" x14ac:dyDescent="0.25">
      <c r="A66" s="52"/>
      <c r="B66" s="1"/>
      <c r="C66" s="1"/>
      <c r="D66" s="1"/>
      <c r="E66" s="1"/>
      <c r="F66" s="1"/>
      <c r="G66" s="1"/>
      <c r="H66" s="1"/>
      <c r="I66" s="1"/>
      <c r="J66" s="52"/>
      <c r="K66" s="55"/>
      <c r="L66" s="55"/>
      <c r="M66" s="55"/>
      <c r="N66" s="55"/>
      <c r="O66" s="55"/>
      <c r="P66" s="55"/>
      <c r="Q66" s="55"/>
      <c r="R66" s="55"/>
      <c r="S66" s="55"/>
    </row>
    <row r="67" spans="1:19" ht="15" x14ac:dyDescent="0.25">
      <c r="A67" s="52"/>
      <c r="B67" s="20" t="s">
        <v>79</v>
      </c>
      <c r="C67" s="28">
        <f>C17-C64</f>
        <v>259</v>
      </c>
      <c r="D67" s="28">
        <f>D17-D64</f>
        <v>209</v>
      </c>
      <c r="E67" s="28">
        <f>E17-E64</f>
        <v>409</v>
      </c>
      <c r="F67" s="28">
        <f t="shared" ref="F67:H67" si="27">F17-F64</f>
        <v>409</v>
      </c>
      <c r="G67" s="28">
        <f t="shared" si="27"/>
        <v>409</v>
      </c>
      <c r="H67" s="28">
        <f t="shared" si="27"/>
        <v>409</v>
      </c>
      <c r="I67" s="28">
        <f>SUM(C67:E67)</f>
        <v>877</v>
      </c>
      <c r="J67" s="52"/>
      <c r="K67" s="55"/>
      <c r="L67" s="55"/>
      <c r="M67" s="55"/>
      <c r="N67" s="55"/>
      <c r="O67" s="55"/>
      <c r="P67" s="55"/>
      <c r="Q67" s="55"/>
      <c r="R67" s="55"/>
      <c r="S67" s="55"/>
    </row>
    <row r="68" spans="1:19" ht="15" x14ac:dyDescent="0.25">
      <c r="A68" s="52"/>
      <c r="B68" s="1"/>
      <c r="C68" s="1"/>
      <c r="D68" s="1"/>
      <c r="E68" s="1"/>
      <c r="F68" s="1"/>
      <c r="G68" s="1"/>
      <c r="H68" s="1"/>
      <c r="I68" s="1"/>
      <c r="J68" s="52"/>
      <c r="K68" s="55"/>
      <c r="L68" s="55"/>
      <c r="M68" s="55"/>
      <c r="N68" s="55"/>
      <c r="O68" s="55"/>
      <c r="P68" s="55"/>
      <c r="Q68" s="55"/>
      <c r="R68" s="55"/>
      <c r="S68" s="55"/>
    </row>
    <row r="69" spans="1:19" ht="15" x14ac:dyDescent="0.25">
      <c r="A69" s="52"/>
      <c r="B69" s="5" t="s">
        <v>134</v>
      </c>
      <c r="C69" s="63" t="s">
        <v>120</v>
      </c>
      <c r="D69" s="63"/>
      <c r="E69" s="63"/>
      <c r="F69" s="63"/>
      <c r="G69" s="63"/>
      <c r="H69" s="63"/>
      <c r="I69" s="63"/>
      <c r="J69" s="52"/>
      <c r="K69" s="55"/>
      <c r="L69" s="55"/>
      <c r="M69" s="55"/>
      <c r="N69" s="55"/>
      <c r="O69" s="55"/>
      <c r="P69" s="55"/>
      <c r="Q69" s="55"/>
      <c r="R69" s="55"/>
      <c r="S69" s="55"/>
    </row>
    <row r="70" spans="1:19" ht="15" x14ac:dyDescent="0.25">
      <c r="A70" s="52"/>
      <c r="B70" s="1" t="s">
        <v>125</v>
      </c>
      <c r="C70" s="27">
        <f>C67</f>
        <v>259</v>
      </c>
      <c r="D70" s="27">
        <f>D67</f>
        <v>209</v>
      </c>
      <c r="E70" s="27">
        <f>E67</f>
        <v>409</v>
      </c>
      <c r="F70" s="27">
        <f t="shared" ref="F70:H70" si="28">F67</f>
        <v>409</v>
      </c>
      <c r="G70" s="27">
        <f t="shared" si="28"/>
        <v>409</v>
      </c>
      <c r="H70" s="27">
        <f t="shared" si="28"/>
        <v>409</v>
      </c>
      <c r="I70" s="26">
        <f>SUM(C70:E70)</f>
        <v>877</v>
      </c>
      <c r="J70" s="52"/>
      <c r="K70" s="55"/>
      <c r="L70" s="55"/>
      <c r="M70" s="55"/>
      <c r="N70" s="55"/>
      <c r="O70" s="55"/>
      <c r="P70" s="55"/>
      <c r="Q70" s="55"/>
      <c r="R70" s="55"/>
      <c r="S70" s="55"/>
    </row>
    <row r="71" spans="1:19" ht="15" x14ac:dyDescent="0.25">
      <c r="A71" s="52"/>
      <c r="B71" s="5" t="s">
        <v>64</v>
      </c>
      <c r="C71" s="26">
        <f>SUM(C70:C70)</f>
        <v>259</v>
      </c>
      <c r="D71" s="26">
        <f>SUM(D70:D70)</f>
        <v>209</v>
      </c>
      <c r="E71" s="26">
        <f>SUM(E70:E70)</f>
        <v>409</v>
      </c>
      <c r="F71" s="26">
        <f t="shared" ref="F71:H71" si="29">SUM(F70:F70)</f>
        <v>409</v>
      </c>
      <c r="G71" s="26">
        <f t="shared" si="29"/>
        <v>409</v>
      </c>
      <c r="H71" s="26">
        <f t="shared" si="29"/>
        <v>409</v>
      </c>
      <c r="I71" s="26">
        <f>SUM(I70:I70)</f>
        <v>877</v>
      </c>
      <c r="J71" s="52"/>
      <c r="K71" s="55"/>
      <c r="L71" s="55"/>
      <c r="M71" s="55"/>
      <c r="N71" s="55"/>
      <c r="O71" s="55"/>
      <c r="P71" s="55"/>
      <c r="Q71" s="55"/>
      <c r="R71" s="55"/>
      <c r="S71" s="55"/>
    </row>
    <row r="72" spans="1:19" ht="15" x14ac:dyDescent="0.25">
      <c r="A72" s="52"/>
      <c r="B72" s="20" t="s">
        <v>83</v>
      </c>
      <c r="C72" s="29">
        <f>C71/C17</f>
        <v>0.1036</v>
      </c>
      <c r="D72" s="29">
        <f>D71/D17</f>
        <v>8.3599999999999994E-2</v>
      </c>
      <c r="E72" s="29">
        <f>E71/E17</f>
        <v>0.1636</v>
      </c>
      <c r="F72" s="29">
        <f t="shared" ref="F72:H72" si="30">F71/F17</f>
        <v>0.1636</v>
      </c>
      <c r="G72" s="29">
        <f t="shared" si="30"/>
        <v>0.1636</v>
      </c>
      <c r="H72" s="29">
        <f t="shared" si="30"/>
        <v>0.1636</v>
      </c>
      <c r="I72" s="29">
        <f>AVERAGE(C72:E72)</f>
        <v>0.11693333333333333</v>
      </c>
      <c r="J72" s="52"/>
      <c r="K72" s="55"/>
      <c r="L72" s="55"/>
      <c r="M72" s="55"/>
      <c r="N72" s="55"/>
      <c r="O72" s="55"/>
      <c r="P72" s="55"/>
      <c r="Q72" s="55"/>
      <c r="R72" s="55"/>
      <c r="S72" s="55"/>
    </row>
    <row r="73" spans="1:19" ht="15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5"/>
      <c r="L73" s="55"/>
      <c r="M73" s="55"/>
      <c r="N73" s="55"/>
      <c r="O73" s="55"/>
      <c r="P73" s="55"/>
      <c r="Q73" s="55"/>
      <c r="R73" s="55"/>
      <c r="S73" s="55"/>
    </row>
    <row r="74" spans="1:19" ht="15" x14ac:dyDescent="0.25">
      <c r="A74" s="53"/>
      <c r="B74" s="66" t="s">
        <v>129</v>
      </c>
      <c r="C74" s="67"/>
      <c r="D74" s="67"/>
      <c r="E74" s="67"/>
      <c r="F74" s="67"/>
      <c r="G74" s="67"/>
      <c r="H74" s="67"/>
      <c r="I74" s="67"/>
      <c r="J74" s="52"/>
      <c r="K74" s="55"/>
      <c r="L74" s="55"/>
      <c r="M74" s="55"/>
      <c r="N74" s="55"/>
      <c r="O74" s="55"/>
      <c r="P74" s="55"/>
      <c r="Q74" s="55"/>
      <c r="R74" s="55"/>
      <c r="S74" s="55"/>
    </row>
    <row r="75" spans="1:19" ht="15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</row>
    <row r="76" spans="1:19" ht="15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</row>
    <row r="77" spans="1:19" ht="15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</row>
    <row r="78" spans="1:19" ht="15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</row>
    <row r="79" spans="1:19" ht="15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</row>
    <row r="80" spans="1:19" ht="15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</row>
    <row r="81" spans="1:19" ht="15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</row>
    <row r="82" spans="1:19" ht="15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</row>
    <row r="83" spans="1:19" ht="15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</row>
    <row r="84" spans="1:19" ht="15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</row>
    <row r="85" spans="1:19" ht="15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</row>
    <row r="86" spans="1:19" ht="15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</row>
    <row r="87" spans="1:19" ht="15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</row>
    <row r="88" spans="1:19" ht="15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</row>
    <row r="89" spans="1:19" ht="15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</row>
    <row r="90" spans="1:19" ht="15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</row>
    <row r="91" spans="1:19" ht="15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</row>
    <row r="92" spans="1:19" ht="15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</row>
    <row r="93" spans="1:19" ht="15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</row>
    <row r="94" spans="1:19" ht="15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</row>
    <row r="95" spans="1:19" ht="15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</row>
    <row r="96" spans="1:19" ht="15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</row>
    <row r="97" spans="1:19" ht="15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</row>
    <row r="98" spans="1:19" ht="15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</row>
    <row r="99" spans="1:19" ht="15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</row>
    <row r="100" spans="1:19" ht="15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</row>
    <row r="101" spans="1:19" ht="15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</row>
    <row r="102" spans="1:19" ht="15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</row>
    <row r="103" spans="1:19" ht="15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</row>
    <row r="104" spans="1:19" ht="15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</row>
    <row r="105" spans="1:19" ht="15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</row>
    <row r="106" spans="1:19" ht="15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</row>
    <row r="107" spans="1:19" ht="15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</row>
    <row r="108" spans="1:19" ht="15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</row>
    <row r="109" spans="1:19" ht="15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</row>
    <row r="110" spans="1:19" ht="15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</row>
    <row r="111" spans="1:19" ht="15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</row>
    <row r="112" spans="1:19" ht="15" x14ac:dyDescent="0.25">
      <c r="A112" s="52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</row>
    <row r="113" spans="1:19" ht="15" x14ac:dyDescent="0.25">
      <c r="A113" s="52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</row>
    <row r="114" spans="1:19" ht="15" x14ac:dyDescent="0.25">
      <c r="A114" s="52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</row>
    <row r="115" spans="1:19" ht="15" x14ac:dyDescent="0.25">
      <c r="A115" s="52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</row>
    <row r="116" spans="1:19" ht="15" x14ac:dyDescent="0.25">
      <c r="A116" s="52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</row>
    <row r="117" spans="1:19" ht="15" x14ac:dyDescent="0.25">
      <c r="A117" s="52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</row>
    <row r="118" spans="1:19" ht="15" x14ac:dyDescent="0.25">
      <c r="A118" s="52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</row>
    <row r="119" spans="1:19" ht="15" x14ac:dyDescent="0.25">
      <c r="A119" s="52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</row>
    <row r="120" spans="1:19" ht="15" x14ac:dyDescent="0.25">
      <c r="A120" s="52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</row>
    <row r="121" spans="1:19" ht="15" x14ac:dyDescent="0.25">
      <c r="A121" s="52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</row>
    <row r="122" spans="1:19" ht="15" x14ac:dyDescent="0.25">
      <c r="A122" s="52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</row>
    <row r="123" spans="1:19" ht="15" x14ac:dyDescent="0.25">
      <c r="A123" s="52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</row>
    <row r="124" spans="1:19" ht="15" x14ac:dyDescent="0.25">
      <c r="A124" s="52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</row>
    <row r="125" spans="1:19" ht="15" x14ac:dyDescent="0.25">
      <c r="A125" s="52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</row>
    <row r="126" spans="1:19" ht="15" x14ac:dyDescent="0.25">
      <c r="A126" s="52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</row>
    <row r="127" spans="1:19" ht="15" x14ac:dyDescent="0.25">
      <c r="A127" s="52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</row>
    <row r="128" spans="1:19" ht="15" x14ac:dyDescent="0.25">
      <c r="A128" s="52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</row>
    <row r="129" spans="1:19" ht="15" x14ac:dyDescent="0.25">
      <c r="A129" s="52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</row>
    <row r="130" spans="1:19" ht="15" x14ac:dyDescent="0.25">
      <c r="A130" s="52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</row>
    <row r="131" spans="1:19" ht="15" x14ac:dyDescent="0.25">
      <c r="A131" s="52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</row>
    <row r="132" spans="1:19" ht="15" x14ac:dyDescent="0.25">
      <c r="A132" s="52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</row>
    <row r="133" spans="1:19" ht="15" x14ac:dyDescent="0.25">
      <c r="A133" s="52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</row>
    <row r="134" spans="1:19" ht="15" x14ac:dyDescent="0.25">
      <c r="A134" s="52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</row>
    <row r="135" spans="1:19" ht="15" x14ac:dyDescent="0.25">
      <c r="A135" s="52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</row>
    <row r="136" spans="1:19" ht="15" x14ac:dyDescent="0.25">
      <c r="A136" s="52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</row>
    <row r="137" spans="1:19" ht="15" x14ac:dyDescent="0.25">
      <c r="A137" s="52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</row>
    <row r="138" spans="1:19" ht="15" x14ac:dyDescent="0.25">
      <c r="A138" s="52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</row>
    <row r="139" spans="1:19" ht="15" x14ac:dyDescent="0.25">
      <c r="A139" s="52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</row>
    <row r="140" spans="1:19" ht="15" x14ac:dyDescent="0.25">
      <c r="A140" s="52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</row>
    <row r="141" spans="1:19" ht="15" x14ac:dyDescent="0.25">
      <c r="A141" s="52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</row>
    <row r="142" spans="1:19" ht="15" x14ac:dyDescent="0.25">
      <c r="A142" s="52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</row>
    <row r="143" spans="1:19" ht="15" x14ac:dyDescent="0.25">
      <c r="A143" s="52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</row>
    <row r="144" spans="1:19" ht="15" x14ac:dyDescent="0.25">
      <c r="A144" s="52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</row>
    <row r="145" spans="1:19" ht="15" x14ac:dyDescent="0.25">
      <c r="A145" s="52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</row>
    <row r="146" spans="1:19" ht="15" x14ac:dyDescent="0.25">
      <c r="A146" s="52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</row>
    <row r="147" spans="1:19" ht="15" x14ac:dyDescent="0.25">
      <c r="A147" s="52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</row>
    <row r="148" spans="1:19" ht="15" x14ac:dyDescent="0.25">
      <c r="A148" s="52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</row>
    <row r="149" spans="1:19" ht="15" x14ac:dyDescent="0.25">
      <c r="A149" s="52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</row>
    <row r="150" spans="1:19" ht="15" x14ac:dyDescent="0.25">
      <c r="A150" s="52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</row>
    <row r="151" spans="1:19" ht="15" x14ac:dyDescent="0.25">
      <c r="A151" s="52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</row>
    <row r="152" spans="1:19" ht="15" x14ac:dyDescent="0.25">
      <c r="A152" s="52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</row>
    <row r="153" spans="1:19" ht="15" x14ac:dyDescent="0.25">
      <c r="A153" s="52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</row>
    <row r="154" spans="1:19" ht="15" x14ac:dyDescent="0.25">
      <c r="A154" s="52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</row>
    <row r="155" spans="1:19" ht="15" x14ac:dyDescent="0.25">
      <c r="A155" s="52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</row>
    <row r="156" spans="1:19" ht="15" x14ac:dyDescent="0.25">
      <c r="A156" s="52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</row>
    <row r="157" spans="1:19" ht="15" x14ac:dyDescent="0.25">
      <c r="A157" s="52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</row>
    <row r="158" spans="1:19" ht="15" x14ac:dyDescent="0.25">
      <c r="A158" s="52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</row>
    <row r="159" spans="1:19" ht="15" x14ac:dyDescent="0.25">
      <c r="A159" s="52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</row>
    <row r="160" spans="1:19" ht="15" x14ac:dyDescent="0.25">
      <c r="A160" s="52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</row>
    <row r="161" spans="1:19" ht="15" x14ac:dyDescent="0.25">
      <c r="A161" s="52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</row>
    <row r="162" spans="1:19" ht="15" x14ac:dyDescent="0.25">
      <c r="A162" s="52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</row>
    <row r="163" spans="1:19" ht="15" x14ac:dyDescent="0.25">
      <c r="A163" s="52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</row>
    <row r="164" spans="1:19" ht="15" x14ac:dyDescent="0.25">
      <c r="A164" s="52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</row>
    <row r="165" spans="1:19" ht="15" x14ac:dyDescent="0.25">
      <c r="A165" s="52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</row>
    <row r="166" spans="1:19" ht="15" x14ac:dyDescent="0.25">
      <c r="A166" s="52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</row>
    <row r="167" spans="1:19" ht="15" x14ac:dyDescent="0.25">
      <c r="A167" s="52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</row>
    <row r="168" spans="1:19" ht="15" x14ac:dyDescent="0.25">
      <c r="A168" s="52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</row>
    <row r="169" spans="1:19" ht="15" x14ac:dyDescent="0.25">
      <c r="A169" s="52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</row>
    <row r="170" spans="1:19" ht="15" x14ac:dyDescent="0.25">
      <c r="A170" s="52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</row>
    <row r="171" spans="1:19" ht="15" x14ac:dyDescent="0.25">
      <c r="A171" s="52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</row>
    <row r="172" spans="1:19" ht="15" x14ac:dyDescent="0.25">
      <c r="A172" s="52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</row>
    <row r="173" spans="1:19" ht="15" x14ac:dyDescent="0.25">
      <c r="A173" s="52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</row>
    <row r="174" spans="1:19" ht="15" x14ac:dyDescent="0.25">
      <c r="A174" s="52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</row>
    <row r="175" spans="1:19" ht="15" x14ac:dyDescent="0.25">
      <c r="A175" s="52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</row>
    <row r="176" spans="1:19" ht="15" x14ac:dyDescent="0.25">
      <c r="A176" s="52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</row>
    <row r="177" spans="1:19" ht="15" x14ac:dyDescent="0.25">
      <c r="A177" s="52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</row>
    <row r="178" spans="1:19" ht="15" x14ac:dyDescent="0.25">
      <c r="A178" s="52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</row>
    <row r="179" spans="1:19" ht="15" x14ac:dyDescent="0.25">
      <c r="A179" s="52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</row>
    <row r="180" spans="1:19" ht="15" x14ac:dyDescent="0.25">
      <c r="A180" s="52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</row>
    <row r="181" spans="1:19" ht="15" x14ac:dyDescent="0.25">
      <c r="A181" s="52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</row>
    <row r="182" spans="1:19" ht="15" x14ac:dyDescent="0.25">
      <c r="A182" s="52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</row>
    <row r="183" spans="1:19" ht="15" x14ac:dyDescent="0.25">
      <c r="A183" s="52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</row>
    <row r="184" spans="1:19" ht="15" x14ac:dyDescent="0.25">
      <c r="A184" s="52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</row>
    <row r="185" spans="1:19" ht="15" x14ac:dyDescent="0.25">
      <c r="A185" s="52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</row>
    <row r="186" spans="1:19" ht="15" x14ac:dyDescent="0.25">
      <c r="A186" s="52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</row>
    <row r="187" spans="1:19" ht="15" x14ac:dyDescent="0.25">
      <c r="A187" s="52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</row>
    <row r="188" spans="1:19" ht="15" x14ac:dyDescent="0.25">
      <c r="A188" s="52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</row>
    <row r="189" spans="1:19" ht="15" x14ac:dyDescent="0.25">
      <c r="A189" s="52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</row>
    <row r="190" spans="1:19" ht="15" x14ac:dyDescent="0.25">
      <c r="A190" s="52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</row>
    <row r="191" spans="1:19" ht="15" x14ac:dyDescent="0.25">
      <c r="A191" s="52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</row>
    <row r="192" spans="1:19" ht="15" x14ac:dyDescent="0.25">
      <c r="A192" s="52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</row>
    <row r="193" spans="1:19" ht="15" x14ac:dyDescent="0.25">
      <c r="A193" s="52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</row>
    <row r="194" spans="1:19" ht="15" x14ac:dyDescent="0.25">
      <c r="A194" s="52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</row>
    <row r="195" spans="1:19" ht="15" x14ac:dyDescent="0.25">
      <c r="A195" s="52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</row>
    <row r="196" spans="1:19" ht="15" x14ac:dyDescent="0.25">
      <c r="A196" s="52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</row>
    <row r="197" spans="1:19" ht="15" x14ac:dyDescent="0.25">
      <c r="A197" s="52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</row>
    <row r="198" spans="1:19" ht="15" x14ac:dyDescent="0.25">
      <c r="A198" s="52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</row>
    <row r="199" spans="1:19" ht="15" x14ac:dyDescent="0.25">
      <c r="A199" s="52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</row>
    <row r="200" spans="1:19" ht="15" x14ac:dyDescent="0.25">
      <c r="A200" s="52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</row>
    <row r="201" spans="1:19" ht="15" x14ac:dyDescent="0.25">
      <c r="A201" s="52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</row>
    <row r="202" spans="1:19" ht="15" x14ac:dyDescent="0.25">
      <c r="A202" s="52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</row>
    <row r="203" spans="1:19" ht="15" x14ac:dyDescent="0.25">
      <c r="A203" s="52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</row>
    <row r="204" spans="1:19" ht="15" x14ac:dyDescent="0.25">
      <c r="A204" s="52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</row>
    <row r="205" spans="1:19" ht="15" x14ac:dyDescent="0.25">
      <c r="A205" s="52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</row>
    <row r="206" spans="1:19" ht="15" x14ac:dyDescent="0.25">
      <c r="A206" s="52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</row>
    <row r="207" spans="1:19" ht="15" x14ac:dyDescent="0.25">
      <c r="A207" s="52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</row>
    <row r="208" spans="1:19" ht="15" x14ac:dyDescent="0.25">
      <c r="A208" s="52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</row>
    <row r="209" spans="1:19" ht="15" x14ac:dyDescent="0.25">
      <c r="A209" s="52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</row>
    <row r="210" spans="1:19" ht="15" x14ac:dyDescent="0.25">
      <c r="A210" s="52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</row>
    <row r="211" spans="1:19" ht="15" x14ac:dyDescent="0.25">
      <c r="A211" s="52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</row>
    <row r="212" spans="1:19" ht="15" x14ac:dyDescent="0.25">
      <c r="A212" s="52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</row>
    <row r="213" spans="1:19" ht="15" x14ac:dyDescent="0.25">
      <c r="A213" s="52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</row>
    <row r="214" spans="1:19" ht="15" x14ac:dyDescent="0.25">
      <c r="A214" s="52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</row>
    <row r="215" spans="1:19" ht="15" x14ac:dyDescent="0.25">
      <c r="A215" s="52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</row>
    <row r="216" spans="1:19" ht="15" x14ac:dyDescent="0.25">
      <c r="A216" s="52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</row>
    <row r="217" spans="1:19" ht="15" x14ac:dyDescent="0.25">
      <c r="A217" s="52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</row>
    <row r="218" spans="1:19" ht="15" x14ac:dyDescent="0.25">
      <c r="A218" s="52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</row>
    <row r="219" spans="1:19" ht="15" x14ac:dyDescent="0.25">
      <c r="A219" s="52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</row>
    <row r="220" spans="1:19" ht="15" x14ac:dyDescent="0.25">
      <c r="A220" s="52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</row>
    <row r="221" spans="1:19" ht="15" x14ac:dyDescent="0.25">
      <c r="A221" s="52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</row>
    <row r="222" spans="1:19" ht="15" x14ac:dyDescent="0.25">
      <c r="A222" s="52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</row>
    <row r="223" spans="1:19" ht="15" x14ac:dyDescent="0.25">
      <c r="A223" s="52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</row>
    <row r="224" spans="1:19" ht="15" x14ac:dyDescent="0.25">
      <c r="A224" s="52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</row>
    <row r="225" spans="1:19" ht="15" x14ac:dyDescent="0.25">
      <c r="A225" s="52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</row>
    <row r="226" spans="1:19" ht="15" x14ac:dyDescent="0.25">
      <c r="A226" s="52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</row>
    <row r="227" spans="1:19" ht="15" x14ac:dyDescent="0.25">
      <c r="A227" s="52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</row>
    <row r="228" spans="1:19" ht="15" x14ac:dyDescent="0.25">
      <c r="A228" s="52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</row>
    <row r="229" spans="1:19" ht="15" x14ac:dyDescent="0.25">
      <c r="A229" s="52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</row>
    <row r="230" spans="1:19" ht="15" x14ac:dyDescent="0.25">
      <c r="A230" s="52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</row>
    <row r="231" spans="1:19" ht="15" x14ac:dyDescent="0.25">
      <c r="A231" s="52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</row>
    <row r="232" spans="1:19" ht="15" x14ac:dyDescent="0.25">
      <c r="A232" s="52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</row>
    <row r="233" spans="1:19" ht="15" x14ac:dyDescent="0.25">
      <c r="A233" s="52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</row>
    <row r="234" spans="1:19" ht="15" x14ac:dyDescent="0.25">
      <c r="A234" s="52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</row>
    <row r="235" spans="1:19" ht="15" x14ac:dyDescent="0.25">
      <c r="A235" s="52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</row>
    <row r="236" spans="1:19" ht="15" x14ac:dyDescent="0.25">
      <c r="A236" s="52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</row>
    <row r="237" spans="1:19" ht="15" x14ac:dyDescent="0.25">
      <c r="A237" s="52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</row>
    <row r="238" spans="1:19" ht="15" x14ac:dyDescent="0.25">
      <c r="A238" s="52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</row>
    <row r="239" spans="1:19" ht="15" x14ac:dyDescent="0.25">
      <c r="A239" s="52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</row>
    <row r="240" spans="1:19" ht="15" x14ac:dyDescent="0.25">
      <c r="A240" s="52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</row>
    <row r="241" spans="1:19" ht="15" x14ac:dyDescent="0.25">
      <c r="A241" s="52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</row>
    <row r="242" spans="1:19" ht="15" x14ac:dyDescent="0.25">
      <c r="A242" s="52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</row>
    <row r="243" spans="1:19" ht="15" x14ac:dyDescent="0.25">
      <c r="A243" s="52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</row>
    <row r="244" spans="1:19" ht="15" x14ac:dyDescent="0.25">
      <c r="A244" s="52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</row>
    <row r="245" spans="1:19" ht="15" x14ac:dyDescent="0.25">
      <c r="A245" s="52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</row>
    <row r="246" spans="1:19" ht="15" x14ac:dyDescent="0.25">
      <c r="A246" s="52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</row>
    <row r="247" spans="1:19" ht="15" x14ac:dyDescent="0.25">
      <c r="A247" s="52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</row>
    <row r="248" spans="1:19" ht="15" x14ac:dyDescent="0.25">
      <c r="A248" s="52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</row>
    <row r="249" spans="1:19" ht="15" x14ac:dyDescent="0.25">
      <c r="A249" s="52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</row>
    <row r="250" spans="1:19" ht="15" x14ac:dyDescent="0.25">
      <c r="A250" s="52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</row>
    <row r="251" spans="1:19" ht="15" x14ac:dyDescent="0.25">
      <c r="A251" s="52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</row>
    <row r="252" spans="1:19" ht="15" x14ac:dyDescent="0.25">
      <c r="A252" s="52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</row>
    <row r="253" spans="1:19" ht="15" x14ac:dyDescent="0.25">
      <c r="A253" s="52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</row>
    <row r="254" spans="1:19" ht="15" x14ac:dyDescent="0.25">
      <c r="A254" s="52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</row>
    <row r="255" spans="1:19" ht="15" x14ac:dyDescent="0.25">
      <c r="A255" s="52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</row>
    <row r="256" spans="1:19" ht="15" x14ac:dyDescent="0.25">
      <c r="A256" s="52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</row>
    <row r="257" spans="1:19" ht="15" x14ac:dyDescent="0.25">
      <c r="A257" s="52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</row>
    <row r="258" spans="1:19" ht="15" x14ac:dyDescent="0.25">
      <c r="A258" s="52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</row>
    <row r="259" spans="1:19" ht="15" x14ac:dyDescent="0.25">
      <c r="A259" s="52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</row>
    <row r="260" spans="1:19" ht="15" x14ac:dyDescent="0.25">
      <c r="A260" s="52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</row>
    <row r="261" spans="1:19" ht="15" x14ac:dyDescent="0.25">
      <c r="A261" s="52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</row>
    <row r="262" spans="1:19" ht="15" x14ac:dyDescent="0.25">
      <c r="A262" s="52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</row>
    <row r="263" spans="1:19" ht="15" x14ac:dyDescent="0.25">
      <c r="A263" s="52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</row>
    <row r="264" spans="1:19" ht="15" x14ac:dyDescent="0.25">
      <c r="A264" s="52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</row>
    <row r="265" spans="1:19" ht="15" x14ac:dyDescent="0.25">
      <c r="A265" s="52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</row>
    <row r="266" spans="1:19" ht="15" x14ac:dyDescent="0.25">
      <c r="A266" s="52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</row>
    <row r="267" spans="1:19" ht="15" x14ac:dyDescent="0.25">
      <c r="A267" s="52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</row>
    <row r="268" spans="1:19" ht="15" x14ac:dyDescent="0.25">
      <c r="A268" s="52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</row>
    <row r="269" spans="1:19" ht="15" x14ac:dyDescent="0.25">
      <c r="A269" s="52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</row>
    <row r="270" spans="1:19" ht="15" x14ac:dyDescent="0.25">
      <c r="A270" s="52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</row>
    <row r="271" spans="1:19" ht="15" x14ac:dyDescent="0.25">
      <c r="A271" s="52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</row>
    <row r="272" spans="1:19" ht="15" x14ac:dyDescent="0.25">
      <c r="A272" s="52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</row>
    <row r="273" spans="1:19" ht="15" x14ac:dyDescent="0.25">
      <c r="A273" s="52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</row>
    <row r="274" spans="1:19" ht="15" x14ac:dyDescent="0.25">
      <c r="A274" s="52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</row>
    <row r="275" spans="1:19" ht="15" x14ac:dyDescent="0.25">
      <c r="A275" s="52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</row>
    <row r="276" spans="1:19" ht="15" x14ac:dyDescent="0.25">
      <c r="A276" s="52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</row>
    <row r="277" spans="1:19" ht="15" x14ac:dyDescent="0.25">
      <c r="A277" s="52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</row>
    <row r="278" spans="1:19" ht="15" x14ac:dyDescent="0.25">
      <c r="A278" s="52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</row>
    <row r="279" spans="1:19" ht="15" x14ac:dyDescent="0.25">
      <c r="A279" s="52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</row>
    <row r="280" spans="1:19" ht="15" x14ac:dyDescent="0.25">
      <c r="A280" s="52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</row>
    <row r="281" spans="1:19" ht="15" x14ac:dyDescent="0.25">
      <c r="A281" s="52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</row>
    <row r="282" spans="1:19" ht="15" x14ac:dyDescent="0.25">
      <c r="A282" s="52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</row>
    <row r="283" spans="1:19" ht="15" x14ac:dyDescent="0.25">
      <c r="A283" s="52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</row>
    <row r="284" spans="1:19" ht="15" x14ac:dyDescent="0.25">
      <c r="A284" s="52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</row>
    <row r="285" spans="1:19" ht="15" x14ac:dyDescent="0.25">
      <c r="A285" s="52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</row>
    <row r="286" spans="1:19" ht="15" x14ac:dyDescent="0.25">
      <c r="A286" s="52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</row>
    <row r="287" spans="1:19" ht="15" x14ac:dyDescent="0.25">
      <c r="A287" s="52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</row>
    <row r="288" spans="1:19" ht="15" x14ac:dyDescent="0.25">
      <c r="A288" s="52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</row>
    <row r="289" spans="1:19" ht="15" x14ac:dyDescent="0.25">
      <c r="A289" s="52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</row>
    <row r="290" spans="1:19" ht="15" x14ac:dyDescent="0.25">
      <c r="A290" s="52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</row>
    <row r="291" spans="1:19" ht="15" x14ac:dyDescent="0.25">
      <c r="A291" s="52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</row>
    <row r="292" spans="1:19" ht="15" x14ac:dyDescent="0.25">
      <c r="A292" s="52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</row>
    <row r="293" spans="1:19" ht="15" x14ac:dyDescent="0.25">
      <c r="A293" s="52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</row>
    <row r="294" spans="1:19" ht="15" x14ac:dyDescent="0.25">
      <c r="A294" s="52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</row>
    <row r="295" spans="1:19" ht="15" x14ac:dyDescent="0.25">
      <c r="A295" s="52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</row>
    <row r="296" spans="1:19" ht="15" x14ac:dyDescent="0.25">
      <c r="A296" s="52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</row>
    <row r="297" spans="1:19" ht="15" x14ac:dyDescent="0.25">
      <c r="A297" s="52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</row>
    <row r="298" spans="1:19" ht="15" x14ac:dyDescent="0.25">
      <c r="A298" s="52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</row>
    <row r="299" spans="1:19" ht="15" x14ac:dyDescent="0.25">
      <c r="A299" s="52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</row>
    <row r="300" spans="1:19" ht="15" x14ac:dyDescent="0.25">
      <c r="A300" s="52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</row>
    <row r="301" spans="1:19" ht="15" x14ac:dyDescent="0.25">
      <c r="A301" s="52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</row>
    <row r="302" spans="1:19" ht="15" x14ac:dyDescent="0.25">
      <c r="A302" s="52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</row>
    <row r="303" spans="1:19" ht="15" x14ac:dyDescent="0.25">
      <c r="A303" s="52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</row>
    <row r="304" spans="1:19" ht="15" x14ac:dyDescent="0.25">
      <c r="A304" s="52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</row>
    <row r="305" spans="1:19" ht="15" x14ac:dyDescent="0.25">
      <c r="A305" s="52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</row>
    <row r="306" spans="1:19" ht="15" x14ac:dyDescent="0.25">
      <c r="A306" s="52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</row>
    <row r="307" spans="1:19" ht="15" x14ac:dyDescent="0.25">
      <c r="A307" s="52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</row>
    <row r="308" spans="1:19" ht="15" x14ac:dyDescent="0.25">
      <c r="A308" s="52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</row>
    <row r="309" spans="1:19" ht="15" x14ac:dyDescent="0.25">
      <c r="A309" s="52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</row>
    <row r="310" spans="1:19" ht="15" x14ac:dyDescent="0.25">
      <c r="A310" s="52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</row>
    <row r="311" spans="1:19" ht="15" x14ac:dyDescent="0.25">
      <c r="A311" s="52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</row>
    <row r="312" spans="1:19" ht="15" x14ac:dyDescent="0.25">
      <c r="A312" s="52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</row>
    <row r="313" spans="1:19" ht="15" x14ac:dyDescent="0.25">
      <c r="A313" s="52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</row>
    <row r="314" spans="1:19" ht="15" x14ac:dyDescent="0.25">
      <c r="A314" s="52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</row>
    <row r="315" spans="1:19" ht="15" x14ac:dyDescent="0.25">
      <c r="A315" s="52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</row>
    <row r="316" spans="1:19" ht="15" x14ac:dyDescent="0.25">
      <c r="A316" s="52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</row>
    <row r="317" spans="1:19" ht="15" x14ac:dyDescent="0.25">
      <c r="A317" s="52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</row>
    <row r="318" spans="1:19" ht="15" x14ac:dyDescent="0.25">
      <c r="A318" s="52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</row>
    <row r="319" spans="1:19" ht="15" x14ac:dyDescent="0.25">
      <c r="A319" s="52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</row>
    <row r="320" spans="1:19" ht="15" x14ac:dyDescent="0.25">
      <c r="A320" s="52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</row>
    <row r="321" spans="1:19" ht="15" x14ac:dyDescent="0.25">
      <c r="A321" s="52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</row>
    <row r="322" spans="1:19" ht="15" x14ac:dyDescent="0.25">
      <c r="A322" s="52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</row>
    <row r="323" spans="1:19" ht="15" x14ac:dyDescent="0.25">
      <c r="A323" s="52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</row>
    <row r="324" spans="1:19" ht="15" x14ac:dyDescent="0.25">
      <c r="A324" s="52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</row>
    <row r="325" spans="1:19" ht="15" x14ac:dyDescent="0.25">
      <c r="A325" s="52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</row>
    <row r="326" spans="1:19" ht="15" x14ac:dyDescent="0.25">
      <c r="A326" s="52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</row>
    <row r="327" spans="1:19" ht="15" x14ac:dyDescent="0.25">
      <c r="A327" s="52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</row>
    <row r="328" spans="1:19" ht="15" x14ac:dyDescent="0.25">
      <c r="A328" s="52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</row>
    <row r="329" spans="1:19" ht="15" x14ac:dyDescent="0.25">
      <c r="A329" s="52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</row>
    <row r="330" spans="1:19" ht="15" x14ac:dyDescent="0.25">
      <c r="A330" s="52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</row>
    <row r="331" spans="1:19" ht="15" x14ac:dyDescent="0.25">
      <c r="A331" s="52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</row>
    <row r="332" spans="1:19" ht="15" x14ac:dyDescent="0.25">
      <c r="A332" s="52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</row>
    <row r="333" spans="1:19" ht="15" x14ac:dyDescent="0.25">
      <c r="A333" s="52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</row>
    <row r="334" spans="1:19" ht="15" x14ac:dyDescent="0.25">
      <c r="A334" s="52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</row>
    <row r="335" spans="1:19" ht="15" x14ac:dyDescent="0.25">
      <c r="A335" s="52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</row>
    <row r="336" spans="1:19" ht="15" x14ac:dyDescent="0.25">
      <c r="A336" s="52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</row>
    <row r="337" spans="1:19" ht="15" x14ac:dyDescent="0.25">
      <c r="A337" s="52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</row>
    <row r="338" spans="1:19" ht="15" x14ac:dyDescent="0.25">
      <c r="A338" s="52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</row>
    <row r="339" spans="1:19" ht="15" x14ac:dyDescent="0.25">
      <c r="A339" s="52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</row>
    <row r="340" spans="1:19" ht="15" x14ac:dyDescent="0.25">
      <c r="A340" s="52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</row>
    <row r="341" spans="1:19" ht="15" x14ac:dyDescent="0.25">
      <c r="A341" s="52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</row>
    <row r="342" spans="1:19" ht="15" x14ac:dyDescent="0.25">
      <c r="A342" s="52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</row>
    <row r="343" spans="1:19" ht="15" x14ac:dyDescent="0.25">
      <c r="A343" s="52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</row>
    <row r="344" spans="1:19" ht="15" x14ac:dyDescent="0.25">
      <c r="A344" s="52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</row>
    <row r="345" spans="1:19" ht="15" x14ac:dyDescent="0.25">
      <c r="A345" s="52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</row>
    <row r="346" spans="1:19" ht="15" x14ac:dyDescent="0.25">
      <c r="A346" s="52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</row>
    <row r="347" spans="1:19" ht="15" x14ac:dyDescent="0.25">
      <c r="A347" s="52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</row>
    <row r="348" spans="1:19" ht="15" x14ac:dyDescent="0.25">
      <c r="A348" s="52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</row>
    <row r="349" spans="1:19" ht="15" x14ac:dyDescent="0.25">
      <c r="A349" s="52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</row>
    <row r="350" spans="1:19" ht="15" x14ac:dyDescent="0.25">
      <c r="A350" s="52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</row>
    <row r="351" spans="1:19" ht="15" x14ac:dyDescent="0.25">
      <c r="A351" s="52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</row>
    <row r="352" spans="1:19" ht="15" x14ac:dyDescent="0.25">
      <c r="A352" s="52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</row>
    <row r="353" spans="1:19" ht="15" x14ac:dyDescent="0.25">
      <c r="A353" s="52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</row>
    <row r="354" spans="1:19" ht="15" x14ac:dyDescent="0.25">
      <c r="A354" s="52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</row>
    <row r="355" spans="1:19" ht="15" x14ac:dyDescent="0.25">
      <c r="A355" s="52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</row>
    <row r="356" spans="1:19" ht="15" x14ac:dyDescent="0.25">
      <c r="A356" s="52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</row>
    <row r="357" spans="1:19" ht="15" x14ac:dyDescent="0.25">
      <c r="A357" s="52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</row>
    <row r="358" spans="1:19" ht="15" x14ac:dyDescent="0.25">
      <c r="A358" s="52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</row>
    <row r="359" spans="1:19" ht="15" x14ac:dyDescent="0.25">
      <c r="A359" s="52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</row>
    <row r="360" spans="1:19" ht="15" x14ac:dyDescent="0.25">
      <c r="A360" s="52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</row>
    <row r="361" spans="1:19" ht="15" x14ac:dyDescent="0.25">
      <c r="A361" s="52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</row>
    <row r="362" spans="1:19" ht="15" x14ac:dyDescent="0.25">
      <c r="A362" s="52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</row>
    <row r="363" spans="1:19" ht="15" x14ac:dyDescent="0.25">
      <c r="A363" s="52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</row>
    <row r="364" spans="1:19" ht="15" x14ac:dyDescent="0.25">
      <c r="A364" s="52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</row>
    <row r="365" spans="1:19" ht="15" x14ac:dyDescent="0.25">
      <c r="A365" s="52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</row>
    <row r="366" spans="1:19" ht="15" x14ac:dyDescent="0.25">
      <c r="A366" s="52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</row>
    <row r="367" spans="1:19" ht="15" x14ac:dyDescent="0.25">
      <c r="A367" s="52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</row>
    <row r="368" spans="1:19" ht="15" x14ac:dyDescent="0.25">
      <c r="A368" s="52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</row>
    <row r="369" spans="1:19" ht="15" x14ac:dyDescent="0.25">
      <c r="A369" s="52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</row>
    <row r="370" spans="1:19" ht="15" x14ac:dyDescent="0.25">
      <c r="A370" s="52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</row>
    <row r="371" spans="1:19" ht="15" x14ac:dyDescent="0.25">
      <c r="A371" s="52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</row>
    <row r="372" spans="1:19" ht="15" x14ac:dyDescent="0.25">
      <c r="A372" s="52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</row>
    <row r="373" spans="1:19" ht="15" x14ac:dyDescent="0.25">
      <c r="A373" s="52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</row>
    <row r="374" spans="1:19" ht="15" x14ac:dyDescent="0.25">
      <c r="A374" s="52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</row>
    <row r="375" spans="1:19" ht="15" x14ac:dyDescent="0.25">
      <c r="A375" s="52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</row>
    <row r="376" spans="1:19" ht="15" x14ac:dyDescent="0.25">
      <c r="A376" s="52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</row>
    <row r="377" spans="1:19" ht="15" x14ac:dyDescent="0.25">
      <c r="A377" s="52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</row>
    <row r="378" spans="1:19" ht="15" x14ac:dyDescent="0.25">
      <c r="A378" s="52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</row>
    <row r="379" spans="1:19" ht="15" x14ac:dyDescent="0.25">
      <c r="A379" s="52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</row>
    <row r="380" spans="1:19" ht="15" x14ac:dyDescent="0.25">
      <c r="A380" s="52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</row>
    <row r="381" spans="1:19" ht="15" x14ac:dyDescent="0.25">
      <c r="A381" s="52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</row>
    <row r="382" spans="1:19" ht="15" x14ac:dyDescent="0.25">
      <c r="A382" s="52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</row>
    <row r="383" spans="1:19" ht="15" x14ac:dyDescent="0.25">
      <c r="A383" s="52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</row>
    <row r="384" spans="1:19" ht="15" x14ac:dyDescent="0.25">
      <c r="A384" s="52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</row>
    <row r="385" spans="1:19" ht="15" x14ac:dyDescent="0.25">
      <c r="A385" s="52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</row>
    <row r="386" spans="1:19" ht="15" x14ac:dyDescent="0.25">
      <c r="A386" s="52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</row>
    <row r="387" spans="1:19" ht="15" x14ac:dyDescent="0.25">
      <c r="A387" s="52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</row>
    <row r="388" spans="1:19" ht="15" x14ac:dyDescent="0.25">
      <c r="A388" s="52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</row>
    <row r="389" spans="1:19" ht="15" x14ac:dyDescent="0.25">
      <c r="A389" s="52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</row>
    <row r="390" spans="1:19" ht="15" x14ac:dyDescent="0.25">
      <c r="A390" s="52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</row>
    <row r="391" spans="1:19" ht="15" x14ac:dyDescent="0.25">
      <c r="A391" s="52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</row>
    <row r="392" spans="1:19" ht="15" x14ac:dyDescent="0.25">
      <c r="A392" s="52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</row>
    <row r="393" spans="1:19" ht="15" x14ac:dyDescent="0.25">
      <c r="A393" s="52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</row>
    <row r="394" spans="1:19" ht="15" x14ac:dyDescent="0.25">
      <c r="A394" s="52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</row>
    <row r="395" spans="1:19" ht="15" x14ac:dyDescent="0.25">
      <c r="A395" s="52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</row>
    <row r="396" spans="1:19" ht="15" x14ac:dyDescent="0.25">
      <c r="A396" s="52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</row>
    <row r="397" spans="1:19" ht="15" x14ac:dyDescent="0.25">
      <c r="A397" s="52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</row>
    <row r="398" spans="1:19" ht="15" x14ac:dyDescent="0.25">
      <c r="A398" s="52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</row>
    <row r="399" spans="1:19" ht="15" x14ac:dyDescent="0.25">
      <c r="A399" s="52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</row>
    <row r="400" spans="1:19" ht="15" x14ac:dyDescent="0.25">
      <c r="A400" s="52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</row>
    <row r="401" spans="1:19" ht="15" x14ac:dyDescent="0.25">
      <c r="A401" s="52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</row>
    <row r="402" spans="1:19" ht="15" x14ac:dyDescent="0.25">
      <c r="A402" s="52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</row>
    <row r="403" spans="1:19" ht="15" x14ac:dyDescent="0.25">
      <c r="A403" s="52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</row>
    <row r="404" spans="1:19" ht="15" x14ac:dyDescent="0.25">
      <c r="A404" s="52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</row>
    <row r="405" spans="1:19" ht="15" x14ac:dyDescent="0.25">
      <c r="A405" s="52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</row>
    <row r="406" spans="1:19" ht="15" x14ac:dyDescent="0.25">
      <c r="A406" s="52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</row>
    <row r="407" spans="1:19" ht="15" x14ac:dyDescent="0.25">
      <c r="A407" s="52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</row>
    <row r="408" spans="1:19" ht="15" x14ac:dyDescent="0.25">
      <c r="A408" s="52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</row>
    <row r="409" spans="1:19" ht="15" x14ac:dyDescent="0.25">
      <c r="A409" s="52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</row>
    <row r="410" spans="1:19" ht="15" x14ac:dyDescent="0.25">
      <c r="A410" s="52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</row>
    <row r="411" spans="1:19" ht="15" x14ac:dyDescent="0.25">
      <c r="A411" s="52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</row>
    <row r="412" spans="1:19" ht="15" x14ac:dyDescent="0.25">
      <c r="A412" s="52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</row>
    <row r="413" spans="1:19" ht="15" x14ac:dyDescent="0.25">
      <c r="A413" s="52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</row>
    <row r="414" spans="1:19" ht="15" x14ac:dyDescent="0.25">
      <c r="A414" s="52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</row>
    <row r="415" spans="1:19" ht="15" x14ac:dyDescent="0.25">
      <c r="A415" s="52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</row>
    <row r="416" spans="1:19" ht="15" x14ac:dyDescent="0.25">
      <c r="A416" s="52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</row>
    <row r="417" spans="1:19" ht="15" x14ac:dyDescent="0.25">
      <c r="A417" s="52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</row>
    <row r="418" spans="1:19" ht="15" x14ac:dyDescent="0.25">
      <c r="A418" s="52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</row>
    <row r="419" spans="1:19" ht="15" x14ac:dyDescent="0.25">
      <c r="A419" s="52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</row>
    <row r="420" spans="1:19" ht="15" x14ac:dyDescent="0.25">
      <c r="A420" s="52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</row>
    <row r="421" spans="1:19" ht="15" x14ac:dyDescent="0.25">
      <c r="A421" s="52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</row>
    <row r="422" spans="1:19" ht="15" x14ac:dyDescent="0.25">
      <c r="A422" s="52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</row>
    <row r="423" spans="1:19" ht="15" x14ac:dyDescent="0.25">
      <c r="A423" s="52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</row>
    <row r="424" spans="1:19" ht="15" x14ac:dyDescent="0.25">
      <c r="A424" s="52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</row>
    <row r="425" spans="1:19" ht="15" x14ac:dyDescent="0.25">
      <c r="A425" s="52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</row>
    <row r="426" spans="1:19" ht="15" x14ac:dyDescent="0.25">
      <c r="A426" s="52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</row>
    <row r="427" spans="1:19" ht="15" x14ac:dyDescent="0.25">
      <c r="A427" s="52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</row>
    <row r="428" spans="1:19" ht="15" x14ac:dyDescent="0.25">
      <c r="A428" s="52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</row>
    <row r="429" spans="1:19" ht="15" x14ac:dyDescent="0.25">
      <c r="A429" s="52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</row>
    <row r="430" spans="1:19" ht="15" x14ac:dyDescent="0.25">
      <c r="A430" s="52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</row>
    <row r="431" spans="1:19" ht="15" x14ac:dyDescent="0.25">
      <c r="A431" s="52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</row>
    <row r="432" spans="1:19" ht="15" x14ac:dyDescent="0.25">
      <c r="A432" s="52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</row>
    <row r="433" spans="1:19" ht="15" x14ac:dyDescent="0.25">
      <c r="A433" s="52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</row>
    <row r="434" spans="1:19" ht="15" x14ac:dyDescent="0.25">
      <c r="A434" s="52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</row>
    <row r="435" spans="1:19" ht="15" x14ac:dyDescent="0.25">
      <c r="A435" s="52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</row>
    <row r="436" spans="1:19" ht="15" x14ac:dyDescent="0.25">
      <c r="A436" s="52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</row>
    <row r="437" spans="1:19" ht="15" x14ac:dyDescent="0.25">
      <c r="A437" s="52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</row>
    <row r="438" spans="1:19" ht="15" x14ac:dyDescent="0.25">
      <c r="A438" s="52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</row>
    <row r="439" spans="1:19" ht="15" x14ac:dyDescent="0.25">
      <c r="A439" s="52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</row>
    <row r="440" spans="1:19" ht="15" x14ac:dyDescent="0.25">
      <c r="A440" s="52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</row>
    <row r="441" spans="1:19" ht="15" x14ac:dyDescent="0.25">
      <c r="A441" s="52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</row>
    <row r="442" spans="1:19" ht="15" x14ac:dyDescent="0.25">
      <c r="A442" s="52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</row>
    <row r="443" spans="1:19" ht="15" x14ac:dyDescent="0.25">
      <c r="A443" s="52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</row>
    <row r="444" spans="1:19" ht="15" x14ac:dyDescent="0.25">
      <c r="A444" s="52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</row>
    <row r="445" spans="1:19" ht="15" x14ac:dyDescent="0.25">
      <c r="A445" s="52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</row>
    <row r="446" spans="1:19" ht="15" x14ac:dyDescent="0.25">
      <c r="A446" s="52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</row>
    <row r="447" spans="1:19" ht="15" x14ac:dyDescent="0.25">
      <c r="A447" s="52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</row>
    <row r="448" spans="1:19" ht="15" x14ac:dyDescent="0.25">
      <c r="A448" s="52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</row>
    <row r="449" spans="1:19" ht="15" x14ac:dyDescent="0.25">
      <c r="A449" s="52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</row>
    <row r="450" spans="1:19" ht="15" x14ac:dyDescent="0.25">
      <c r="A450" s="52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</row>
    <row r="451" spans="1:19" ht="15" x14ac:dyDescent="0.25">
      <c r="A451" s="52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</row>
    <row r="452" spans="1:19" ht="15" x14ac:dyDescent="0.25">
      <c r="A452" s="52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</row>
    <row r="453" spans="1:19" ht="15" x14ac:dyDescent="0.25">
      <c r="A453" s="52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</row>
    <row r="454" spans="1:19" ht="15" x14ac:dyDescent="0.25">
      <c r="A454" s="52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</row>
    <row r="455" spans="1:19" ht="15" x14ac:dyDescent="0.25">
      <c r="A455" s="52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</row>
    <row r="456" spans="1:19" ht="15" x14ac:dyDescent="0.25">
      <c r="A456" s="52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</row>
    <row r="457" spans="1:19" ht="15" x14ac:dyDescent="0.25">
      <c r="A457" s="52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</row>
    <row r="458" spans="1:19" ht="15" x14ac:dyDescent="0.25">
      <c r="A458" s="52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</row>
    <row r="459" spans="1:19" ht="15" x14ac:dyDescent="0.25">
      <c r="A459" s="52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</row>
    <row r="460" spans="1:19" ht="15" x14ac:dyDescent="0.25">
      <c r="A460" s="52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</row>
    <row r="461" spans="1:19" ht="15" x14ac:dyDescent="0.25">
      <c r="A461" s="52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</row>
    <row r="462" spans="1:19" ht="15" x14ac:dyDescent="0.25">
      <c r="A462" s="52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</row>
    <row r="463" spans="1:19" ht="15" x14ac:dyDescent="0.25">
      <c r="A463" s="52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</row>
    <row r="464" spans="1:19" ht="15" x14ac:dyDescent="0.25">
      <c r="A464" s="52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</row>
    <row r="465" spans="1:19" ht="15" x14ac:dyDescent="0.25">
      <c r="A465" s="52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</row>
    <row r="466" spans="1:19" ht="15" x14ac:dyDescent="0.25">
      <c r="A466" s="52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</row>
    <row r="467" spans="1:19" ht="15" x14ac:dyDescent="0.25">
      <c r="A467" s="52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</row>
    <row r="468" spans="1:19" ht="15" x14ac:dyDescent="0.25">
      <c r="A468" s="52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</row>
    <row r="469" spans="1:19" ht="15" x14ac:dyDescent="0.25">
      <c r="A469" s="52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</row>
    <row r="470" spans="1:19" ht="15" x14ac:dyDescent="0.25">
      <c r="A470" s="52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</row>
    <row r="471" spans="1:19" ht="15" x14ac:dyDescent="0.25">
      <c r="A471" s="52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</row>
    <row r="472" spans="1:19" ht="15" x14ac:dyDescent="0.25">
      <c r="A472" s="52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</row>
    <row r="473" spans="1:19" ht="15" x14ac:dyDescent="0.25">
      <c r="A473" s="52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</row>
    <row r="474" spans="1:19" ht="15" x14ac:dyDescent="0.25">
      <c r="A474" s="52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</row>
    <row r="475" spans="1:19" ht="15" x14ac:dyDescent="0.25">
      <c r="A475" s="52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</row>
    <row r="476" spans="1:19" ht="15" x14ac:dyDescent="0.25">
      <c r="A476" s="52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</row>
    <row r="477" spans="1:19" ht="15" x14ac:dyDescent="0.25">
      <c r="A477" s="52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</row>
    <row r="478" spans="1:19" ht="15" x14ac:dyDescent="0.25">
      <c r="A478" s="52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</row>
    <row r="479" spans="1:19" ht="15" x14ac:dyDescent="0.25">
      <c r="A479" s="52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</row>
    <row r="480" spans="1:19" ht="15" x14ac:dyDescent="0.25">
      <c r="A480" s="52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</row>
    <row r="481" spans="1:19" ht="15" x14ac:dyDescent="0.25">
      <c r="A481" s="52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</row>
    <row r="482" spans="1:19" ht="15" x14ac:dyDescent="0.25">
      <c r="A482" s="52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</row>
    <row r="483" spans="1:19" ht="15" x14ac:dyDescent="0.25">
      <c r="A483" s="52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</row>
    <row r="484" spans="1:19" ht="15" x14ac:dyDescent="0.25">
      <c r="A484" s="52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</row>
    <row r="485" spans="1:19" ht="15" x14ac:dyDescent="0.25">
      <c r="A485" s="52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</row>
    <row r="486" spans="1:19" ht="15" x14ac:dyDescent="0.25">
      <c r="A486" s="52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</row>
    <row r="487" spans="1:19" ht="15" x14ac:dyDescent="0.25">
      <c r="A487" s="52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</row>
    <row r="488" spans="1:19" ht="15" x14ac:dyDescent="0.25">
      <c r="A488" s="52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</row>
    <row r="489" spans="1:19" ht="15" x14ac:dyDescent="0.25">
      <c r="A489" s="52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</row>
    <row r="490" spans="1:19" ht="15" x14ac:dyDescent="0.25">
      <c r="A490" s="52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</row>
    <row r="491" spans="1:19" ht="15" x14ac:dyDescent="0.25">
      <c r="A491" s="52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</row>
    <row r="492" spans="1:19" ht="15" x14ac:dyDescent="0.25">
      <c r="A492" s="52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</row>
    <row r="493" spans="1:19" ht="15" x14ac:dyDescent="0.25">
      <c r="A493" s="52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</row>
    <row r="494" spans="1:19" ht="15" x14ac:dyDescent="0.25">
      <c r="A494" s="52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</row>
    <row r="495" spans="1:19" ht="15" x14ac:dyDescent="0.25">
      <c r="A495" s="52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</row>
    <row r="496" spans="1:19" ht="15" x14ac:dyDescent="0.25">
      <c r="A496" s="52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</row>
    <row r="497" spans="1:19" ht="15" x14ac:dyDescent="0.25">
      <c r="A497" s="52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</row>
    <row r="498" spans="1:19" ht="15" x14ac:dyDescent="0.25">
      <c r="A498" s="52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</row>
    <row r="499" spans="1:19" ht="15" x14ac:dyDescent="0.25">
      <c r="A499" s="52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</row>
    <row r="500" spans="1:19" ht="15" x14ac:dyDescent="0.25">
      <c r="A500" s="52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</row>
    <row r="501" spans="1:19" ht="15" x14ac:dyDescent="0.25">
      <c r="A501" s="52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</row>
    <row r="502" spans="1:19" ht="15" x14ac:dyDescent="0.25">
      <c r="A502" s="52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</row>
    <row r="503" spans="1:19" ht="15" x14ac:dyDescent="0.25">
      <c r="A503" s="52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</row>
    <row r="504" spans="1:19" ht="15" x14ac:dyDescent="0.25">
      <c r="A504" s="52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</row>
    <row r="505" spans="1:19" ht="15" x14ac:dyDescent="0.25">
      <c r="A505" s="52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</row>
    <row r="506" spans="1:19" ht="15" x14ac:dyDescent="0.25">
      <c r="A506" s="52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</row>
    <row r="507" spans="1:19" ht="15" x14ac:dyDescent="0.25">
      <c r="A507" s="52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</row>
    <row r="508" spans="1:19" ht="15" x14ac:dyDescent="0.25">
      <c r="A508" s="52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</row>
    <row r="509" spans="1:19" ht="15" x14ac:dyDescent="0.25">
      <c r="A509" s="52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</row>
    <row r="510" spans="1:19" ht="15" x14ac:dyDescent="0.25">
      <c r="A510" s="52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</row>
    <row r="511" spans="1:19" ht="15" x14ac:dyDescent="0.25">
      <c r="A511" s="52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</row>
    <row r="512" spans="1:19" ht="15" x14ac:dyDescent="0.25">
      <c r="A512" s="52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</row>
    <row r="513" spans="1:19" ht="15" x14ac:dyDescent="0.25">
      <c r="A513" s="52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</row>
    <row r="514" spans="1:19" ht="15" x14ac:dyDescent="0.25">
      <c r="A514" s="52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</row>
    <row r="515" spans="1:19" ht="15" x14ac:dyDescent="0.25">
      <c r="A515" s="52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</row>
    <row r="516" spans="1:19" ht="15" x14ac:dyDescent="0.25">
      <c r="A516" s="52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</row>
    <row r="517" spans="1:19" ht="15" x14ac:dyDescent="0.25">
      <c r="A517" s="52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</row>
    <row r="518" spans="1:19" ht="15" x14ac:dyDescent="0.25">
      <c r="A518" s="52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</row>
    <row r="519" spans="1:19" ht="15" x14ac:dyDescent="0.25">
      <c r="A519" s="52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</row>
    <row r="520" spans="1:19" ht="15" x14ac:dyDescent="0.25">
      <c r="A520" s="52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</row>
    <row r="521" spans="1:19" ht="15" x14ac:dyDescent="0.25">
      <c r="A521" s="52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</row>
    <row r="522" spans="1:19" ht="15" x14ac:dyDescent="0.25">
      <c r="A522" s="52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</row>
    <row r="523" spans="1:19" ht="15" x14ac:dyDescent="0.25">
      <c r="A523" s="52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</row>
    <row r="524" spans="1:19" ht="15" x14ac:dyDescent="0.25">
      <c r="A524" s="52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</row>
    <row r="525" spans="1:19" ht="15" x14ac:dyDescent="0.25">
      <c r="A525" s="52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</row>
    <row r="526" spans="1:19" ht="15" x14ac:dyDescent="0.25">
      <c r="A526" s="52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</row>
    <row r="527" spans="1:19" ht="15" x14ac:dyDescent="0.25">
      <c r="A527" s="52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</row>
    <row r="528" spans="1:19" ht="15" x14ac:dyDescent="0.25">
      <c r="A528" s="52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</row>
    <row r="529" spans="1:19" ht="15" x14ac:dyDescent="0.25">
      <c r="A529" s="52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</row>
    <row r="530" spans="1:19" ht="15" x14ac:dyDescent="0.25">
      <c r="A530" s="52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</row>
    <row r="531" spans="1:19" ht="15" x14ac:dyDescent="0.25">
      <c r="A531" s="52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</row>
    <row r="532" spans="1:19" ht="15" x14ac:dyDescent="0.25">
      <c r="A532" s="52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</row>
    <row r="533" spans="1:19" ht="15" x14ac:dyDescent="0.25">
      <c r="A533" s="52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</row>
    <row r="534" spans="1:19" ht="15" x14ac:dyDescent="0.25">
      <c r="A534" s="52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</row>
    <row r="535" spans="1:19" ht="15" x14ac:dyDescent="0.25">
      <c r="A535" s="52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</row>
    <row r="536" spans="1:19" ht="15" x14ac:dyDescent="0.25">
      <c r="A536" s="52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</row>
    <row r="537" spans="1:19" ht="15" x14ac:dyDescent="0.25">
      <c r="A537" s="52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</row>
    <row r="538" spans="1:19" ht="15" x14ac:dyDescent="0.25">
      <c r="A538" s="52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</row>
    <row r="539" spans="1:19" ht="15" x14ac:dyDescent="0.25">
      <c r="A539" s="52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</row>
    <row r="540" spans="1:19" ht="15" x14ac:dyDescent="0.25">
      <c r="A540" s="52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</row>
    <row r="541" spans="1:19" ht="15" x14ac:dyDescent="0.25">
      <c r="A541" s="52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</row>
    <row r="542" spans="1:19" ht="15" x14ac:dyDescent="0.25">
      <c r="A542" s="52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</row>
    <row r="543" spans="1:19" ht="15" x14ac:dyDescent="0.25">
      <c r="A543" s="52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</row>
    <row r="544" spans="1:19" ht="15" x14ac:dyDescent="0.25">
      <c r="A544" s="52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</row>
    <row r="545" spans="1:19" ht="15" x14ac:dyDescent="0.25">
      <c r="A545" s="52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</row>
    <row r="546" spans="1:19" ht="15" x14ac:dyDescent="0.25">
      <c r="A546" s="52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</row>
    <row r="547" spans="1:19" ht="15" x14ac:dyDescent="0.25">
      <c r="A547" s="52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</row>
    <row r="548" spans="1:19" ht="15" x14ac:dyDescent="0.25">
      <c r="A548" s="52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</row>
    <row r="549" spans="1:19" ht="15" x14ac:dyDescent="0.25">
      <c r="A549" s="52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</row>
    <row r="550" spans="1:19" ht="15" x14ac:dyDescent="0.25">
      <c r="A550" s="52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</row>
    <row r="551" spans="1:19" ht="15" x14ac:dyDescent="0.25">
      <c r="A551" s="52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</row>
    <row r="552" spans="1:19" ht="15" x14ac:dyDescent="0.25">
      <c r="A552" s="52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</row>
    <row r="553" spans="1:19" ht="15" x14ac:dyDescent="0.25">
      <c r="A553" s="52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</row>
    <row r="554" spans="1:19" ht="15" x14ac:dyDescent="0.25">
      <c r="A554" s="52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</row>
    <row r="555" spans="1:19" ht="15" x14ac:dyDescent="0.25">
      <c r="A555" s="52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</row>
    <row r="556" spans="1:19" ht="15" x14ac:dyDescent="0.25">
      <c r="A556" s="52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</row>
    <row r="557" spans="1:19" ht="15" x14ac:dyDescent="0.25">
      <c r="A557" s="52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</row>
    <row r="558" spans="1:19" ht="15" x14ac:dyDescent="0.25">
      <c r="A558" s="52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</row>
    <row r="559" spans="1:19" ht="15" x14ac:dyDescent="0.25">
      <c r="A559" s="52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</row>
    <row r="560" spans="1:19" ht="15" x14ac:dyDescent="0.25">
      <c r="A560" s="52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</row>
    <row r="561" spans="1:19" ht="15" x14ac:dyDescent="0.25">
      <c r="A561" s="52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</row>
    <row r="562" spans="1:19" ht="15" x14ac:dyDescent="0.25">
      <c r="A562" s="52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</row>
    <row r="563" spans="1:19" ht="15" x14ac:dyDescent="0.25">
      <c r="A563" s="52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</row>
    <row r="564" spans="1:19" ht="15" x14ac:dyDescent="0.25">
      <c r="A564" s="52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</row>
    <row r="565" spans="1:19" ht="15" x14ac:dyDescent="0.25">
      <c r="A565" s="52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</row>
    <row r="566" spans="1:19" ht="15" x14ac:dyDescent="0.25">
      <c r="A566" s="52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</row>
    <row r="567" spans="1:19" ht="15" x14ac:dyDescent="0.25">
      <c r="A567" s="52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</row>
    <row r="568" spans="1:19" ht="15" x14ac:dyDescent="0.25">
      <c r="A568" s="52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</row>
    <row r="569" spans="1:19" ht="15" x14ac:dyDescent="0.25">
      <c r="A569" s="52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</row>
    <row r="570" spans="1:19" ht="15" x14ac:dyDescent="0.25">
      <c r="A570" s="52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</row>
    <row r="571" spans="1:19" ht="15" x14ac:dyDescent="0.25">
      <c r="A571" s="52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</row>
    <row r="572" spans="1:19" ht="15" x14ac:dyDescent="0.25">
      <c r="A572" s="52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</row>
    <row r="573" spans="1:19" ht="15" x14ac:dyDescent="0.25">
      <c r="A573" s="52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</row>
    <row r="574" spans="1:19" ht="15" x14ac:dyDescent="0.25">
      <c r="A574" s="52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</row>
    <row r="575" spans="1:19" ht="15" x14ac:dyDescent="0.25">
      <c r="A575" s="52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</row>
    <row r="576" spans="1:19" ht="15" x14ac:dyDescent="0.25">
      <c r="A576" s="52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</row>
    <row r="577" spans="1:19" ht="15" x14ac:dyDescent="0.25">
      <c r="A577" s="52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</row>
    <row r="578" spans="1:19" ht="15" x14ac:dyDescent="0.25">
      <c r="A578" s="52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</row>
    <row r="579" spans="1:19" ht="15" x14ac:dyDescent="0.25">
      <c r="A579" s="52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</row>
    <row r="580" spans="1:19" ht="15" x14ac:dyDescent="0.25">
      <c r="A580" s="52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</row>
    <row r="581" spans="1:19" ht="15" x14ac:dyDescent="0.25">
      <c r="A581" s="52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</row>
    <row r="582" spans="1:19" ht="15" x14ac:dyDescent="0.25">
      <c r="A582" s="52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</row>
    <row r="583" spans="1:19" ht="15" x14ac:dyDescent="0.25">
      <c r="A583" s="52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</row>
    <row r="584" spans="1:19" ht="15" x14ac:dyDescent="0.25">
      <c r="A584" s="52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</row>
    <row r="585" spans="1:19" ht="15" x14ac:dyDescent="0.25">
      <c r="A585" s="52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</row>
    <row r="586" spans="1:19" ht="15" x14ac:dyDescent="0.25">
      <c r="A586" s="52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</row>
    <row r="587" spans="1:19" ht="15" x14ac:dyDescent="0.25">
      <c r="A587" s="52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</row>
    <row r="588" spans="1:19" ht="15" x14ac:dyDescent="0.25">
      <c r="A588" s="52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</row>
    <row r="589" spans="1:19" ht="15" x14ac:dyDescent="0.25">
      <c r="A589" s="52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</row>
    <row r="590" spans="1:19" ht="15" x14ac:dyDescent="0.25">
      <c r="A590" s="52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</row>
    <row r="591" spans="1:19" ht="15" x14ac:dyDescent="0.25">
      <c r="A591" s="52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</row>
    <row r="592" spans="1:19" ht="15" x14ac:dyDescent="0.25">
      <c r="A592" s="52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</row>
    <row r="593" spans="1:19" ht="15" x14ac:dyDescent="0.25">
      <c r="A593" s="52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</row>
    <row r="594" spans="1:19" ht="15" x14ac:dyDescent="0.25">
      <c r="A594" s="52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</row>
    <row r="595" spans="1:19" ht="15" x14ac:dyDescent="0.25">
      <c r="A595" s="52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</row>
    <row r="596" spans="1:19" ht="15" x14ac:dyDescent="0.25">
      <c r="A596" s="52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</row>
    <row r="597" spans="1:19" ht="15" x14ac:dyDescent="0.25">
      <c r="A597" s="52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</row>
    <row r="598" spans="1:19" ht="15" x14ac:dyDescent="0.25">
      <c r="A598" s="52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</row>
    <row r="599" spans="1:19" ht="15" x14ac:dyDescent="0.25">
      <c r="A599" s="52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</row>
    <row r="600" spans="1:19" ht="15" x14ac:dyDescent="0.25">
      <c r="A600" s="52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</row>
    <row r="601" spans="1:19" ht="15" x14ac:dyDescent="0.25">
      <c r="A601" s="52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</row>
    <row r="602" spans="1:19" ht="15" x14ac:dyDescent="0.25">
      <c r="A602" s="52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</row>
    <row r="603" spans="1:19" ht="15" x14ac:dyDescent="0.25">
      <c r="A603" s="52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</row>
    <row r="604" spans="1:19" ht="15" x14ac:dyDescent="0.25">
      <c r="A604" s="52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</row>
    <row r="605" spans="1:19" ht="15" x14ac:dyDescent="0.25">
      <c r="A605" s="52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</row>
    <row r="606" spans="1:19" ht="15" x14ac:dyDescent="0.25">
      <c r="A606" s="52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</row>
    <row r="607" spans="1:19" ht="15" x14ac:dyDescent="0.25">
      <c r="A607" s="52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</row>
    <row r="608" spans="1:19" ht="15" x14ac:dyDescent="0.25">
      <c r="A608" s="52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</row>
    <row r="609" spans="1:19" ht="15" x14ac:dyDescent="0.25">
      <c r="A609" s="52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</row>
    <row r="610" spans="1:19" ht="15" x14ac:dyDescent="0.25">
      <c r="A610" s="52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</row>
    <row r="611" spans="1:19" ht="15" x14ac:dyDescent="0.25">
      <c r="A611" s="52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</row>
    <row r="612" spans="1:19" ht="15" x14ac:dyDescent="0.25">
      <c r="A612" s="52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</row>
    <row r="613" spans="1:19" ht="15" x14ac:dyDescent="0.25">
      <c r="A613" s="52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</row>
    <row r="614" spans="1:19" ht="15" x14ac:dyDescent="0.25">
      <c r="A614" s="52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</row>
    <row r="615" spans="1:19" ht="15" x14ac:dyDescent="0.25">
      <c r="A615" s="52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</row>
    <row r="616" spans="1:19" ht="15" x14ac:dyDescent="0.25">
      <c r="A616" s="52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</row>
    <row r="617" spans="1:19" ht="15" x14ac:dyDescent="0.25">
      <c r="A617" s="52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</row>
    <row r="618" spans="1:19" ht="15" x14ac:dyDescent="0.25">
      <c r="A618" s="52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</row>
    <row r="619" spans="1:19" ht="15" x14ac:dyDescent="0.25">
      <c r="A619" s="52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</row>
    <row r="620" spans="1:19" ht="15" x14ac:dyDescent="0.25">
      <c r="A620" s="52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</row>
    <row r="621" spans="1:19" ht="15" x14ac:dyDescent="0.25">
      <c r="A621" s="52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</row>
    <row r="622" spans="1:19" ht="15" x14ac:dyDescent="0.25">
      <c r="A622" s="52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</row>
    <row r="623" spans="1:19" ht="15" x14ac:dyDescent="0.25">
      <c r="A623" s="52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</row>
    <row r="624" spans="1:19" ht="15" x14ac:dyDescent="0.25">
      <c r="A624" s="52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</row>
    <row r="625" spans="1:19" ht="15" x14ac:dyDescent="0.25">
      <c r="A625" s="52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</row>
    <row r="626" spans="1:19" ht="15" x14ac:dyDescent="0.25">
      <c r="A626" s="52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</row>
    <row r="627" spans="1:19" ht="15" x14ac:dyDescent="0.25">
      <c r="A627" s="52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</row>
    <row r="628" spans="1:19" ht="15" x14ac:dyDescent="0.25">
      <c r="A628" s="52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</row>
    <row r="629" spans="1:19" ht="15" x14ac:dyDescent="0.25">
      <c r="A629" s="52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</row>
    <row r="630" spans="1:19" ht="15" x14ac:dyDescent="0.25">
      <c r="A630" s="52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</row>
    <row r="631" spans="1:19" ht="15" x14ac:dyDescent="0.25">
      <c r="A631" s="52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</row>
    <row r="632" spans="1:19" ht="15" x14ac:dyDescent="0.25">
      <c r="A632" s="52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</row>
    <row r="633" spans="1:19" ht="15" x14ac:dyDescent="0.25">
      <c r="A633" s="52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</row>
    <row r="634" spans="1:19" ht="15" x14ac:dyDescent="0.25">
      <c r="A634" s="52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</row>
    <row r="635" spans="1:19" ht="15" x14ac:dyDescent="0.25">
      <c r="A635" s="52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</row>
    <row r="636" spans="1:19" ht="15" x14ac:dyDescent="0.25">
      <c r="A636" s="52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</row>
    <row r="637" spans="1:19" ht="15" x14ac:dyDescent="0.25">
      <c r="A637" s="52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</row>
    <row r="638" spans="1:19" ht="15" x14ac:dyDescent="0.25">
      <c r="A638" s="52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</row>
    <row r="639" spans="1:19" ht="15" x14ac:dyDescent="0.25">
      <c r="A639" s="52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</row>
    <row r="640" spans="1:19" ht="15" x14ac:dyDescent="0.25">
      <c r="A640" s="52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</row>
    <row r="641" spans="1:19" ht="15" x14ac:dyDescent="0.25">
      <c r="A641" s="52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</row>
    <row r="642" spans="1:19" ht="15" x14ac:dyDescent="0.25">
      <c r="A642" s="52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</row>
    <row r="643" spans="1:19" ht="15" x14ac:dyDescent="0.25">
      <c r="A643" s="52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</row>
    <row r="644" spans="1:19" ht="15" x14ac:dyDescent="0.25">
      <c r="A644" s="52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</row>
    <row r="645" spans="1:19" ht="15" x14ac:dyDescent="0.25">
      <c r="A645" s="52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</row>
    <row r="646" spans="1:19" ht="15" x14ac:dyDescent="0.25">
      <c r="A646" s="52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</row>
    <row r="647" spans="1:19" ht="15" x14ac:dyDescent="0.25">
      <c r="A647" s="52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</row>
    <row r="648" spans="1:19" ht="15" x14ac:dyDescent="0.25">
      <c r="A648" s="52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</row>
    <row r="649" spans="1:19" ht="15" x14ac:dyDescent="0.25">
      <c r="A649" s="52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</row>
    <row r="650" spans="1:19" ht="15" x14ac:dyDescent="0.25">
      <c r="A650" s="52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</row>
    <row r="651" spans="1:19" ht="15" x14ac:dyDescent="0.25">
      <c r="A651" s="52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</row>
    <row r="652" spans="1:19" ht="15" x14ac:dyDescent="0.25">
      <c r="A652" s="52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</row>
    <row r="653" spans="1:19" ht="15" x14ac:dyDescent="0.25">
      <c r="A653" s="52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</row>
    <row r="654" spans="1:19" ht="15" x14ac:dyDescent="0.25">
      <c r="A654" s="52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</row>
    <row r="655" spans="1:19" ht="15" x14ac:dyDescent="0.25">
      <c r="A655" s="52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</row>
    <row r="656" spans="1:19" ht="15" x14ac:dyDescent="0.25">
      <c r="A656" s="52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</row>
    <row r="657" spans="1:19" ht="15" x14ac:dyDescent="0.25">
      <c r="A657" s="52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</row>
    <row r="658" spans="1:19" ht="15" x14ac:dyDescent="0.25">
      <c r="A658" s="52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</row>
    <row r="659" spans="1:19" ht="15" x14ac:dyDescent="0.25">
      <c r="A659" s="52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</row>
    <row r="660" spans="1:19" ht="15" x14ac:dyDescent="0.25">
      <c r="A660" s="52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</row>
    <row r="661" spans="1:19" ht="15" x14ac:dyDescent="0.25">
      <c r="A661" s="52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</row>
    <row r="662" spans="1:19" ht="15" x14ac:dyDescent="0.25">
      <c r="A662" s="52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</row>
    <row r="663" spans="1:19" ht="15" x14ac:dyDescent="0.25">
      <c r="A663" s="52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</row>
    <row r="664" spans="1:19" ht="15" x14ac:dyDescent="0.25">
      <c r="A664" s="52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</row>
    <row r="665" spans="1:19" ht="15" x14ac:dyDescent="0.25">
      <c r="A665" s="52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</row>
    <row r="666" spans="1:19" ht="15" x14ac:dyDescent="0.25">
      <c r="A666" s="52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</row>
    <row r="667" spans="1:19" ht="15" x14ac:dyDescent="0.25">
      <c r="A667" s="52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</row>
    <row r="668" spans="1:19" ht="15" x14ac:dyDescent="0.25">
      <c r="A668" s="52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</row>
    <row r="669" spans="1:19" ht="15" x14ac:dyDescent="0.25">
      <c r="A669" s="52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</row>
    <row r="670" spans="1:19" ht="15" x14ac:dyDescent="0.25">
      <c r="A670" s="52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</row>
    <row r="671" spans="1:19" ht="15" x14ac:dyDescent="0.25">
      <c r="A671" s="52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</row>
    <row r="672" spans="1:19" ht="15" x14ac:dyDescent="0.25">
      <c r="A672" s="52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</row>
    <row r="673" spans="1:19" ht="15" x14ac:dyDescent="0.25">
      <c r="A673" s="52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</row>
    <row r="674" spans="1:19" ht="15" x14ac:dyDescent="0.25">
      <c r="A674" s="52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</row>
    <row r="675" spans="1:19" ht="15" x14ac:dyDescent="0.25">
      <c r="A675" s="52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</row>
    <row r="676" spans="1:19" ht="15" x14ac:dyDescent="0.25">
      <c r="A676" s="52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</row>
    <row r="677" spans="1:19" ht="15" x14ac:dyDescent="0.25">
      <c r="A677" s="52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</row>
    <row r="678" spans="1:19" ht="15" x14ac:dyDescent="0.25">
      <c r="A678" s="52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</row>
    <row r="679" spans="1:19" ht="15" x14ac:dyDescent="0.25">
      <c r="A679" s="52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</row>
    <row r="680" spans="1:19" ht="15" x14ac:dyDescent="0.25">
      <c r="A680" s="52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</row>
    <row r="681" spans="1:19" ht="15" x14ac:dyDescent="0.25">
      <c r="A681" s="52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</row>
    <row r="682" spans="1:19" ht="15" x14ac:dyDescent="0.25">
      <c r="A682" s="52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</row>
    <row r="683" spans="1:19" ht="15" x14ac:dyDescent="0.25">
      <c r="A683" s="52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</row>
    <row r="684" spans="1:19" ht="15" x14ac:dyDescent="0.25">
      <c r="A684" s="52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</row>
    <row r="685" spans="1:19" ht="15" x14ac:dyDescent="0.25">
      <c r="A685" s="52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</row>
    <row r="686" spans="1:19" ht="15" x14ac:dyDescent="0.25">
      <c r="A686" s="52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</row>
    <row r="687" spans="1:19" ht="15" x14ac:dyDescent="0.25">
      <c r="A687" s="52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</row>
    <row r="688" spans="1:19" ht="15" x14ac:dyDescent="0.25">
      <c r="A688" s="52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</row>
    <row r="689" spans="1:19" ht="15" x14ac:dyDescent="0.25">
      <c r="A689" s="52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</row>
    <row r="690" spans="1:19" ht="15" x14ac:dyDescent="0.25">
      <c r="A690" s="52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</row>
    <row r="691" spans="1:19" ht="15" x14ac:dyDescent="0.25">
      <c r="A691" s="52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</row>
    <row r="692" spans="1:19" ht="15" x14ac:dyDescent="0.25">
      <c r="A692" s="52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</row>
    <row r="693" spans="1:19" ht="15" x14ac:dyDescent="0.25">
      <c r="A693" s="52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</row>
    <row r="694" spans="1:19" ht="15" x14ac:dyDescent="0.25">
      <c r="A694" s="52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</row>
    <row r="695" spans="1:19" ht="15" x14ac:dyDescent="0.25">
      <c r="A695" s="52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</row>
    <row r="696" spans="1:19" ht="15" x14ac:dyDescent="0.25">
      <c r="A696" s="52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</row>
    <row r="697" spans="1:19" ht="15" x14ac:dyDescent="0.25">
      <c r="A697" s="52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</row>
    <row r="698" spans="1:19" ht="15" x14ac:dyDescent="0.25">
      <c r="A698" s="52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</row>
    <row r="699" spans="1:19" ht="15" x14ac:dyDescent="0.25">
      <c r="A699" s="52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</row>
    <row r="700" spans="1:19" ht="15" x14ac:dyDescent="0.25">
      <c r="A700" s="52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</row>
    <row r="701" spans="1:19" ht="15" x14ac:dyDescent="0.25">
      <c r="A701" s="52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</row>
    <row r="702" spans="1:19" ht="15" x14ac:dyDescent="0.25">
      <c r="A702" s="52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</row>
    <row r="703" spans="1:19" ht="15" x14ac:dyDescent="0.25">
      <c r="A703" s="52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</row>
    <row r="704" spans="1:19" ht="15" x14ac:dyDescent="0.25">
      <c r="A704" s="52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</row>
    <row r="705" spans="1:19" ht="15" x14ac:dyDescent="0.25">
      <c r="A705" s="52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</row>
    <row r="706" spans="1:19" ht="15" x14ac:dyDescent="0.25">
      <c r="A706" s="52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</row>
    <row r="707" spans="1:19" ht="15" x14ac:dyDescent="0.25">
      <c r="A707" s="52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</row>
    <row r="708" spans="1:19" ht="15" x14ac:dyDescent="0.25">
      <c r="A708" s="52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</row>
    <row r="709" spans="1:19" ht="15" x14ac:dyDescent="0.25">
      <c r="A709" s="52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</row>
    <row r="710" spans="1:19" ht="15" x14ac:dyDescent="0.25">
      <c r="A710" s="52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</row>
    <row r="711" spans="1:19" ht="15" x14ac:dyDescent="0.25">
      <c r="A711" s="52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</row>
    <row r="712" spans="1:19" ht="15" x14ac:dyDescent="0.25">
      <c r="A712" s="52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</row>
    <row r="713" spans="1:19" ht="15" x14ac:dyDescent="0.25">
      <c r="A713" s="52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</row>
    <row r="714" spans="1:19" ht="15" x14ac:dyDescent="0.25">
      <c r="A714" s="52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</row>
    <row r="715" spans="1:19" ht="15" x14ac:dyDescent="0.25">
      <c r="A715" s="52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</row>
    <row r="716" spans="1:19" ht="15" x14ac:dyDescent="0.25">
      <c r="A716" s="52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</row>
    <row r="717" spans="1:19" ht="15" x14ac:dyDescent="0.25">
      <c r="A717" s="52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</row>
    <row r="718" spans="1:19" ht="15" x14ac:dyDescent="0.25">
      <c r="A718" s="52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</row>
    <row r="719" spans="1:19" ht="15" x14ac:dyDescent="0.25">
      <c r="A719" s="52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</row>
    <row r="720" spans="1:19" ht="15" x14ac:dyDescent="0.25">
      <c r="A720" s="52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</row>
    <row r="721" spans="1:19" ht="15" x14ac:dyDescent="0.25">
      <c r="A721" s="52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</row>
    <row r="722" spans="1:19" ht="15" x14ac:dyDescent="0.25">
      <c r="A722" s="52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</row>
    <row r="723" spans="1:19" ht="15" x14ac:dyDescent="0.25">
      <c r="A723" s="52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</row>
    <row r="724" spans="1:19" ht="15" x14ac:dyDescent="0.25">
      <c r="A724" s="52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</row>
    <row r="725" spans="1:19" ht="15" x14ac:dyDescent="0.25">
      <c r="A725" s="52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</row>
    <row r="726" spans="1:19" ht="15" x14ac:dyDescent="0.25">
      <c r="A726" s="52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</row>
    <row r="727" spans="1:19" ht="15" x14ac:dyDescent="0.25">
      <c r="A727" s="52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</row>
    <row r="728" spans="1:19" ht="15" x14ac:dyDescent="0.25">
      <c r="A728" s="52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</row>
    <row r="729" spans="1:19" ht="15" x14ac:dyDescent="0.25">
      <c r="A729" s="52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</row>
    <row r="730" spans="1:19" ht="15" x14ac:dyDescent="0.25">
      <c r="A730" s="52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</row>
    <row r="731" spans="1:19" ht="15" x14ac:dyDescent="0.25">
      <c r="A731" s="52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</row>
    <row r="732" spans="1:19" ht="15" x14ac:dyDescent="0.25">
      <c r="A732" s="52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</row>
    <row r="733" spans="1:19" ht="15" x14ac:dyDescent="0.25">
      <c r="A733" s="52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</row>
    <row r="734" spans="1:19" ht="15" x14ac:dyDescent="0.25">
      <c r="A734" s="52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</row>
    <row r="735" spans="1:19" ht="15" x14ac:dyDescent="0.25">
      <c r="A735" s="52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</row>
    <row r="736" spans="1:19" ht="15" x14ac:dyDescent="0.25">
      <c r="A736" s="52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</row>
    <row r="737" spans="1:19" ht="15" x14ac:dyDescent="0.25">
      <c r="A737" s="52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</row>
    <row r="738" spans="1:19" ht="15" x14ac:dyDescent="0.25">
      <c r="A738" s="52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</row>
    <row r="739" spans="1:19" ht="15" x14ac:dyDescent="0.25">
      <c r="A739" s="52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</row>
    <row r="740" spans="1:19" ht="15" x14ac:dyDescent="0.25">
      <c r="A740" s="52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</row>
    <row r="741" spans="1:19" ht="15" x14ac:dyDescent="0.25">
      <c r="A741" s="52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</row>
    <row r="742" spans="1:19" ht="15" x14ac:dyDescent="0.25">
      <c r="A742" s="52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</row>
    <row r="743" spans="1:19" ht="15" x14ac:dyDescent="0.25">
      <c r="A743" s="52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</row>
    <row r="744" spans="1:19" ht="15" x14ac:dyDescent="0.25">
      <c r="A744" s="52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</row>
    <row r="745" spans="1:19" ht="15" x14ac:dyDescent="0.25">
      <c r="A745" s="52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</row>
    <row r="746" spans="1:19" ht="15" x14ac:dyDescent="0.25">
      <c r="A746" s="52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</row>
    <row r="747" spans="1:19" ht="15" x14ac:dyDescent="0.25">
      <c r="A747" s="52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</row>
    <row r="748" spans="1:19" ht="15" x14ac:dyDescent="0.25">
      <c r="A748" s="52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</row>
    <row r="749" spans="1:19" ht="15" x14ac:dyDescent="0.25">
      <c r="A749" s="52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</row>
    <row r="750" spans="1:19" ht="15" x14ac:dyDescent="0.25">
      <c r="A750" s="52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</row>
    <row r="751" spans="1:19" ht="15" x14ac:dyDescent="0.25">
      <c r="A751" s="52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</row>
    <row r="752" spans="1:19" ht="15" x14ac:dyDescent="0.25">
      <c r="A752" s="52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</row>
    <row r="753" spans="1:19" ht="15" x14ac:dyDescent="0.25">
      <c r="A753" s="52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</row>
    <row r="754" spans="1:19" ht="15" x14ac:dyDescent="0.25">
      <c r="A754" s="52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</row>
    <row r="755" spans="1:19" ht="15" x14ac:dyDescent="0.25">
      <c r="A755" s="52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</row>
    <row r="756" spans="1:19" ht="15" x14ac:dyDescent="0.25">
      <c r="A756" s="52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</row>
    <row r="757" spans="1:19" ht="15" x14ac:dyDescent="0.25">
      <c r="A757" s="52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</row>
    <row r="758" spans="1:19" ht="15" x14ac:dyDescent="0.25">
      <c r="A758" s="52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</row>
    <row r="759" spans="1:19" ht="15" x14ac:dyDescent="0.25">
      <c r="A759" s="52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</row>
    <row r="760" spans="1:19" ht="15" x14ac:dyDescent="0.25">
      <c r="A760" s="52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</row>
    <row r="761" spans="1:19" ht="15" x14ac:dyDescent="0.25">
      <c r="A761" s="52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</row>
    <row r="762" spans="1:19" ht="15" x14ac:dyDescent="0.25">
      <c r="A762" s="52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</row>
    <row r="763" spans="1:19" ht="15" x14ac:dyDescent="0.25">
      <c r="A763" s="52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</row>
    <row r="764" spans="1:19" ht="15" x14ac:dyDescent="0.25">
      <c r="A764" s="52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</row>
    <row r="765" spans="1:19" ht="15" x14ac:dyDescent="0.25">
      <c r="A765" s="52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</row>
    <row r="766" spans="1:19" ht="15" x14ac:dyDescent="0.25">
      <c r="A766" s="52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</row>
    <row r="767" spans="1:19" ht="15" x14ac:dyDescent="0.25">
      <c r="A767" s="52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</row>
    <row r="768" spans="1:19" ht="15" x14ac:dyDescent="0.25">
      <c r="A768" s="52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</row>
    <row r="769" spans="1:19" ht="15" x14ac:dyDescent="0.25">
      <c r="A769" s="52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</row>
    <row r="770" spans="1:19" ht="15" x14ac:dyDescent="0.25">
      <c r="A770" s="52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</row>
    <row r="771" spans="1:19" ht="15" x14ac:dyDescent="0.25">
      <c r="A771" s="52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</row>
    <row r="772" spans="1:19" ht="15" x14ac:dyDescent="0.25">
      <c r="A772" s="52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</row>
    <row r="773" spans="1:19" ht="15" x14ac:dyDescent="0.25">
      <c r="A773" s="52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</row>
    <row r="774" spans="1:19" ht="15" x14ac:dyDescent="0.25">
      <c r="A774" s="52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</row>
    <row r="775" spans="1:19" ht="15" x14ac:dyDescent="0.25">
      <c r="A775" s="52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</row>
    <row r="776" spans="1:19" ht="15" x14ac:dyDescent="0.25">
      <c r="A776" s="52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</row>
    <row r="777" spans="1:19" ht="15" x14ac:dyDescent="0.25">
      <c r="A777" s="52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</row>
    <row r="778" spans="1:19" ht="15" x14ac:dyDescent="0.25">
      <c r="A778" s="52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</row>
    <row r="779" spans="1:19" ht="15" x14ac:dyDescent="0.25">
      <c r="A779" s="52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</row>
    <row r="780" spans="1:19" ht="15" x14ac:dyDescent="0.25">
      <c r="A780" s="52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</row>
    <row r="781" spans="1:19" ht="15" x14ac:dyDescent="0.25">
      <c r="A781" s="52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</row>
    <row r="782" spans="1:19" ht="15" x14ac:dyDescent="0.25">
      <c r="A782" s="52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</row>
    <row r="783" spans="1:19" ht="15" x14ac:dyDescent="0.25">
      <c r="A783" s="52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</row>
    <row r="784" spans="1:19" ht="15" x14ac:dyDescent="0.25">
      <c r="A784" s="52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</row>
    <row r="785" spans="1:19" ht="15" x14ac:dyDescent="0.25">
      <c r="A785" s="52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</row>
    <row r="786" spans="1:19" ht="15" x14ac:dyDescent="0.25">
      <c r="A786" s="52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</row>
    <row r="787" spans="1:19" ht="15" x14ac:dyDescent="0.25">
      <c r="A787" s="52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</row>
    <row r="788" spans="1:19" ht="15" x14ac:dyDescent="0.25">
      <c r="A788" s="52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</row>
    <row r="789" spans="1:19" ht="15" x14ac:dyDescent="0.25">
      <c r="A789" s="52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</row>
    <row r="790" spans="1:19" ht="15" x14ac:dyDescent="0.25">
      <c r="A790" s="52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</row>
    <row r="791" spans="1:19" ht="15" x14ac:dyDescent="0.25">
      <c r="A791" s="52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</row>
    <row r="792" spans="1:19" ht="15" x14ac:dyDescent="0.25">
      <c r="A792" s="52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</row>
    <row r="793" spans="1:19" ht="15" x14ac:dyDescent="0.25">
      <c r="A793" s="52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</row>
    <row r="794" spans="1:19" ht="15" x14ac:dyDescent="0.25">
      <c r="A794" s="52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</row>
    <row r="795" spans="1:19" ht="15" x14ac:dyDescent="0.25">
      <c r="A795" s="52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</row>
    <row r="796" spans="1:19" ht="15" x14ac:dyDescent="0.25">
      <c r="A796" s="52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</row>
    <row r="797" spans="1:19" ht="15" x14ac:dyDescent="0.25">
      <c r="A797" s="52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</row>
    <row r="798" spans="1:19" ht="15" x14ac:dyDescent="0.25">
      <c r="A798" s="52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</row>
    <row r="799" spans="1:19" ht="15" x14ac:dyDescent="0.25">
      <c r="A799" s="52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</row>
    <row r="800" spans="1:19" ht="15" x14ac:dyDescent="0.25">
      <c r="A800" s="52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</row>
    <row r="801" spans="1:19" ht="15" x14ac:dyDescent="0.25">
      <c r="A801" s="52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</row>
    <row r="802" spans="1:19" ht="15" x14ac:dyDescent="0.25">
      <c r="A802" s="52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</row>
    <row r="803" spans="1:19" ht="15" x14ac:dyDescent="0.25">
      <c r="A803" s="52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</row>
    <row r="804" spans="1:19" ht="15" x14ac:dyDescent="0.25">
      <c r="A804" s="52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</row>
    <row r="805" spans="1:19" ht="15" x14ac:dyDescent="0.25">
      <c r="A805" s="52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</row>
    <row r="806" spans="1:19" ht="15" x14ac:dyDescent="0.25">
      <c r="A806" s="52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</row>
    <row r="807" spans="1:19" ht="15" x14ac:dyDescent="0.25">
      <c r="A807" s="52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</row>
    <row r="808" spans="1:19" ht="15" x14ac:dyDescent="0.25">
      <c r="A808" s="52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</row>
    <row r="809" spans="1:19" ht="15" x14ac:dyDescent="0.25">
      <c r="A809" s="52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</row>
    <row r="810" spans="1:19" ht="15" x14ac:dyDescent="0.25">
      <c r="A810" s="52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</row>
    <row r="811" spans="1:19" ht="15" x14ac:dyDescent="0.25">
      <c r="A811" s="52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</row>
    <row r="812" spans="1:19" ht="15" x14ac:dyDescent="0.25">
      <c r="A812" s="52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</row>
    <row r="813" spans="1:19" ht="15" x14ac:dyDescent="0.25">
      <c r="A813" s="52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</row>
    <row r="814" spans="1:19" ht="15" x14ac:dyDescent="0.25">
      <c r="A814" s="52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</row>
    <row r="815" spans="1:19" ht="15" x14ac:dyDescent="0.25">
      <c r="A815" s="52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</row>
    <row r="816" spans="1:19" ht="15" x14ac:dyDescent="0.25">
      <c r="A816" s="52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</row>
    <row r="817" spans="1:19" ht="15" x14ac:dyDescent="0.25">
      <c r="A817" s="52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</row>
    <row r="818" spans="1:19" ht="15" x14ac:dyDescent="0.25">
      <c r="A818" s="52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</row>
    <row r="819" spans="1:19" ht="15" x14ac:dyDescent="0.25">
      <c r="A819" s="52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</row>
    <row r="820" spans="1:19" ht="15" x14ac:dyDescent="0.25">
      <c r="A820" s="52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</row>
    <row r="821" spans="1:19" ht="15" x14ac:dyDescent="0.25">
      <c r="A821" s="52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</row>
    <row r="822" spans="1:19" ht="15" x14ac:dyDescent="0.25">
      <c r="A822" s="52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</row>
    <row r="823" spans="1:19" ht="15" x14ac:dyDescent="0.25">
      <c r="A823" s="52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</row>
    <row r="824" spans="1:19" ht="15" x14ac:dyDescent="0.25">
      <c r="A824" s="52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</row>
    <row r="825" spans="1:19" ht="15" x14ac:dyDescent="0.25">
      <c r="A825" s="52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</row>
    <row r="826" spans="1:19" ht="15" x14ac:dyDescent="0.25">
      <c r="A826" s="52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</row>
    <row r="827" spans="1:19" ht="15" x14ac:dyDescent="0.25">
      <c r="A827" s="52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</row>
    <row r="828" spans="1:19" ht="15" x14ac:dyDescent="0.25">
      <c r="A828" s="52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</row>
    <row r="829" spans="1:19" ht="15" x14ac:dyDescent="0.25">
      <c r="A829" s="52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</row>
    <row r="830" spans="1:19" ht="15" x14ac:dyDescent="0.25">
      <c r="A830" s="52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</row>
    <row r="831" spans="1:19" ht="15" x14ac:dyDescent="0.25">
      <c r="A831" s="52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</row>
    <row r="832" spans="1:19" ht="15" x14ac:dyDescent="0.25">
      <c r="A832" s="52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</row>
    <row r="833" spans="1:19" ht="15" x14ac:dyDescent="0.25">
      <c r="A833" s="52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</row>
    <row r="834" spans="1:19" ht="15" x14ac:dyDescent="0.25">
      <c r="A834" s="52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</row>
    <row r="835" spans="1:19" ht="15" x14ac:dyDescent="0.25">
      <c r="A835" s="52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</row>
    <row r="836" spans="1:19" ht="15" x14ac:dyDescent="0.25">
      <c r="A836" s="52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</row>
    <row r="837" spans="1:19" ht="15" x14ac:dyDescent="0.25">
      <c r="A837" s="52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</row>
    <row r="838" spans="1:19" ht="15" x14ac:dyDescent="0.25">
      <c r="A838" s="52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</row>
    <row r="839" spans="1:19" ht="15" x14ac:dyDescent="0.25">
      <c r="A839" s="52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</row>
    <row r="840" spans="1:19" ht="15" x14ac:dyDescent="0.25">
      <c r="A840" s="52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</row>
    <row r="841" spans="1:19" ht="15" x14ac:dyDescent="0.25">
      <c r="A841" s="52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</row>
    <row r="842" spans="1:19" ht="15" x14ac:dyDescent="0.25">
      <c r="A842" s="52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</row>
    <row r="843" spans="1:19" ht="15" x14ac:dyDescent="0.25">
      <c r="A843" s="52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</row>
    <row r="844" spans="1:19" ht="15" x14ac:dyDescent="0.25">
      <c r="A844" s="52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</row>
    <row r="845" spans="1:19" ht="15" x14ac:dyDescent="0.25">
      <c r="A845" s="52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</row>
    <row r="846" spans="1:19" ht="15" x14ac:dyDescent="0.25">
      <c r="A846" s="52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</row>
    <row r="847" spans="1:19" ht="15" x14ac:dyDescent="0.25">
      <c r="A847" s="52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</row>
    <row r="848" spans="1:19" ht="15" x14ac:dyDescent="0.25">
      <c r="A848" s="52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</row>
    <row r="849" spans="1:19" ht="15" x14ac:dyDescent="0.25">
      <c r="A849" s="52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</row>
    <row r="850" spans="1:19" ht="15" x14ac:dyDescent="0.25">
      <c r="A850" s="52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</row>
    <row r="851" spans="1:19" ht="15" x14ac:dyDescent="0.25">
      <c r="A851" s="52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</row>
    <row r="852" spans="1:19" ht="15" x14ac:dyDescent="0.25">
      <c r="A852" s="52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</row>
    <row r="853" spans="1:19" ht="15" x14ac:dyDescent="0.25">
      <c r="A853" s="52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</row>
    <row r="854" spans="1:19" ht="15" x14ac:dyDescent="0.25">
      <c r="A854" s="52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</row>
    <row r="855" spans="1:19" ht="15" x14ac:dyDescent="0.25">
      <c r="A855" s="52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</row>
    <row r="856" spans="1:19" ht="15" x14ac:dyDescent="0.25">
      <c r="A856" s="52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</row>
    <row r="857" spans="1:19" ht="15" x14ac:dyDescent="0.25">
      <c r="A857" s="52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</row>
    <row r="858" spans="1:19" ht="15" x14ac:dyDescent="0.25">
      <c r="A858" s="52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</row>
    <row r="859" spans="1:19" ht="15" x14ac:dyDescent="0.25">
      <c r="A859" s="52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</row>
    <row r="860" spans="1:19" ht="15" x14ac:dyDescent="0.25">
      <c r="A860" s="52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</row>
    <row r="861" spans="1:19" ht="15" x14ac:dyDescent="0.25">
      <c r="A861" s="52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</row>
    <row r="862" spans="1:19" ht="15" x14ac:dyDescent="0.25">
      <c r="A862" s="52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</row>
    <row r="863" spans="1:19" ht="15" x14ac:dyDescent="0.25">
      <c r="A863" s="52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</row>
    <row r="864" spans="1:19" ht="15" x14ac:dyDescent="0.25">
      <c r="A864" s="52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</row>
    <row r="865" spans="1:19" ht="15" x14ac:dyDescent="0.25">
      <c r="A865" s="52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</row>
    <row r="866" spans="1:19" ht="15" x14ac:dyDescent="0.25">
      <c r="A866" s="52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</row>
    <row r="867" spans="1:19" ht="15" x14ac:dyDescent="0.25">
      <c r="A867" s="52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</row>
    <row r="868" spans="1:19" ht="15" x14ac:dyDescent="0.25">
      <c r="A868" s="52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</row>
    <row r="869" spans="1:19" ht="15" x14ac:dyDescent="0.25">
      <c r="A869" s="52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</row>
    <row r="870" spans="1:19" ht="15" x14ac:dyDescent="0.25">
      <c r="A870" s="52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</row>
    <row r="871" spans="1:19" ht="15" x14ac:dyDescent="0.25">
      <c r="A871" s="52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</row>
    <row r="872" spans="1:19" ht="15" x14ac:dyDescent="0.25">
      <c r="A872" s="52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</row>
    <row r="873" spans="1:19" ht="15" x14ac:dyDescent="0.25">
      <c r="A873" s="52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</row>
    <row r="874" spans="1:19" ht="15" x14ac:dyDescent="0.25">
      <c r="A874" s="52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</row>
    <row r="875" spans="1:19" ht="15" x14ac:dyDescent="0.25">
      <c r="A875" s="52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</row>
    <row r="876" spans="1:19" ht="15" x14ac:dyDescent="0.25">
      <c r="A876" s="52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</row>
    <row r="877" spans="1:19" ht="15" x14ac:dyDescent="0.25">
      <c r="A877" s="52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</row>
    <row r="878" spans="1:19" ht="15" x14ac:dyDescent="0.25">
      <c r="A878" s="52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</row>
    <row r="879" spans="1:19" ht="15" x14ac:dyDescent="0.25">
      <c r="A879" s="52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</row>
    <row r="880" spans="1:19" ht="15" x14ac:dyDescent="0.25">
      <c r="A880" s="52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</row>
    <row r="881" spans="1:19" ht="15" x14ac:dyDescent="0.25">
      <c r="A881" s="52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</row>
    <row r="882" spans="1:19" ht="15" x14ac:dyDescent="0.25">
      <c r="A882" s="52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</row>
    <row r="883" spans="1:19" ht="15" x14ac:dyDescent="0.25">
      <c r="A883" s="52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</row>
    <row r="884" spans="1:19" ht="15" x14ac:dyDescent="0.25">
      <c r="A884" s="52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</row>
    <row r="885" spans="1:19" ht="15" x14ac:dyDescent="0.25">
      <c r="A885" s="52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</row>
    <row r="886" spans="1:19" ht="15" x14ac:dyDescent="0.25">
      <c r="A886" s="52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</row>
    <row r="887" spans="1:19" ht="15" x14ac:dyDescent="0.25">
      <c r="A887" s="52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</row>
    <row r="888" spans="1:19" ht="15" x14ac:dyDescent="0.25">
      <c r="A888" s="52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</row>
    <row r="889" spans="1:19" ht="15" x14ac:dyDescent="0.25">
      <c r="A889" s="52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</row>
  </sheetData>
  <mergeCells count="8">
    <mergeCell ref="C69:I69"/>
    <mergeCell ref="C40:I40"/>
    <mergeCell ref="C20:I20"/>
    <mergeCell ref="B2:I2"/>
    <mergeCell ref="B74:I74"/>
    <mergeCell ref="B9:B10"/>
    <mergeCell ref="B7:B8"/>
    <mergeCell ref="B5:B6"/>
  </mergeCells>
  <conditionalFormatting sqref="C9:I10">
    <cfRule type="cellIs" dxfId="3" priority="1" operator="greaterThan">
      <formula>0</formula>
    </cfRule>
    <cfRule type="cellIs" dxfId="2" priority="3" operator="lessThan">
      <formula>0</formula>
    </cfRule>
  </conditionalFormatting>
  <pageMargins left="0.7" right="0.7" top="0.75" bottom="0.75" header="0.3" footer="0.3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O116"/>
  <sheetViews>
    <sheetView workbookViewId="0"/>
  </sheetViews>
  <sheetFormatPr defaultColWidth="12.42578125" defaultRowHeight="15.75" customHeight="1" x14ac:dyDescent="0.2"/>
  <cols>
    <col min="1" max="1" width="2.7109375" customWidth="1"/>
    <col min="2" max="2" width="23.85546875" customWidth="1"/>
  </cols>
  <sheetData>
    <row r="2" spans="2:15" ht="15.75" customHeight="1" x14ac:dyDescent="0.2">
      <c r="B2" s="30"/>
      <c r="C2" s="31" t="s">
        <v>84</v>
      </c>
      <c r="D2" s="31" t="s">
        <v>85</v>
      </c>
      <c r="E2" s="31" t="s">
        <v>86</v>
      </c>
      <c r="F2" s="31" t="s">
        <v>87</v>
      </c>
      <c r="G2" s="31" t="s">
        <v>88</v>
      </c>
      <c r="H2" s="31" t="s">
        <v>89</v>
      </c>
      <c r="I2" s="31" t="s">
        <v>90</v>
      </c>
      <c r="J2" s="31" t="s">
        <v>91</v>
      </c>
      <c r="K2" s="31" t="s">
        <v>92</v>
      </c>
      <c r="L2" s="31" t="s">
        <v>93</v>
      </c>
      <c r="M2" s="31" t="s">
        <v>94</v>
      </c>
      <c r="N2" s="31" t="s">
        <v>95</v>
      </c>
      <c r="O2" s="31" t="s">
        <v>41</v>
      </c>
    </row>
    <row r="3" spans="2:15" ht="15.7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5.75" customHeight="1" x14ac:dyDescent="0.2">
      <c r="B4" s="32" t="s">
        <v>96</v>
      </c>
      <c r="C4" s="33">
        <v>500</v>
      </c>
      <c r="D4" s="33">
        <f t="shared" ref="D4:N4" si="0">C4</f>
        <v>500</v>
      </c>
      <c r="E4" s="33">
        <f t="shared" si="0"/>
        <v>500</v>
      </c>
      <c r="F4" s="33">
        <f t="shared" si="0"/>
        <v>500</v>
      </c>
      <c r="G4" s="33">
        <f t="shared" si="0"/>
        <v>500</v>
      </c>
      <c r="H4" s="33">
        <f t="shared" si="0"/>
        <v>500</v>
      </c>
      <c r="I4" s="33">
        <f t="shared" si="0"/>
        <v>500</v>
      </c>
      <c r="J4" s="33">
        <f t="shared" si="0"/>
        <v>500</v>
      </c>
      <c r="K4" s="33">
        <f t="shared" si="0"/>
        <v>500</v>
      </c>
      <c r="L4" s="33">
        <f t="shared" si="0"/>
        <v>500</v>
      </c>
      <c r="M4" s="33">
        <f t="shared" si="0"/>
        <v>500</v>
      </c>
      <c r="N4" s="33">
        <f t="shared" si="0"/>
        <v>500</v>
      </c>
      <c r="O4" s="33">
        <f>SUM(C4:N4)</f>
        <v>6000</v>
      </c>
    </row>
    <row r="5" spans="2:15" ht="15.75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2:15" ht="15.75" customHeight="1" x14ac:dyDescent="0.2">
      <c r="B6" s="32" t="s">
        <v>97</v>
      </c>
      <c r="C6" s="33">
        <v>100</v>
      </c>
      <c r="D6" s="33">
        <f t="shared" ref="D6:N6" si="1">C6</f>
        <v>100</v>
      </c>
      <c r="E6" s="33">
        <f t="shared" si="1"/>
        <v>100</v>
      </c>
      <c r="F6" s="33">
        <f t="shared" si="1"/>
        <v>100</v>
      </c>
      <c r="G6" s="33">
        <f t="shared" si="1"/>
        <v>100</v>
      </c>
      <c r="H6" s="33">
        <f t="shared" si="1"/>
        <v>100</v>
      </c>
      <c r="I6" s="33">
        <f t="shared" si="1"/>
        <v>100</v>
      </c>
      <c r="J6" s="33">
        <f t="shared" si="1"/>
        <v>100</v>
      </c>
      <c r="K6" s="33">
        <f t="shared" si="1"/>
        <v>100</v>
      </c>
      <c r="L6" s="33">
        <f t="shared" si="1"/>
        <v>100</v>
      </c>
      <c r="M6" s="33">
        <f t="shared" si="1"/>
        <v>100</v>
      </c>
      <c r="N6" s="33">
        <f t="shared" si="1"/>
        <v>100</v>
      </c>
      <c r="O6" s="33">
        <f>SUM(C6:N6)</f>
        <v>1200</v>
      </c>
    </row>
    <row r="7" spans="2:15" ht="15.75" customHeight="1" x14ac:dyDescent="0.2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2:15" ht="15.75" customHeight="1" x14ac:dyDescent="0.2">
      <c r="B8" s="32" t="s">
        <v>98</v>
      </c>
      <c r="C8" s="34">
        <v>600</v>
      </c>
      <c r="D8" s="34">
        <f t="shared" ref="D8:N8" si="2">D116</f>
        <v>0</v>
      </c>
      <c r="E8" s="34">
        <f t="shared" si="2"/>
        <v>0</v>
      </c>
      <c r="F8" s="34">
        <f t="shared" si="2"/>
        <v>0</v>
      </c>
      <c r="G8" s="34">
        <f t="shared" si="2"/>
        <v>0</v>
      </c>
      <c r="H8" s="34">
        <f t="shared" si="2"/>
        <v>0</v>
      </c>
      <c r="I8" s="34">
        <f t="shared" ca="1" si="2"/>
        <v>0</v>
      </c>
      <c r="J8" s="34">
        <f t="shared" ca="1" si="2"/>
        <v>0</v>
      </c>
      <c r="K8" s="34">
        <f t="shared" ca="1" si="2"/>
        <v>0</v>
      </c>
      <c r="L8" s="34">
        <f t="shared" ca="1" si="2"/>
        <v>0</v>
      </c>
      <c r="M8" s="34">
        <f t="shared" ca="1" si="2"/>
        <v>0</v>
      </c>
      <c r="N8" s="34">
        <f t="shared" ca="1" si="2"/>
        <v>0</v>
      </c>
      <c r="O8" s="34">
        <f ca="1">SUM(C8:N8)</f>
        <v>600</v>
      </c>
    </row>
    <row r="9" spans="2:15" ht="15.75" customHeight="1" x14ac:dyDescent="0.2">
      <c r="B9" s="3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0"/>
    </row>
    <row r="10" spans="2:15" ht="15.75" customHeight="1" x14ac:dyDescent="0.2">
      <c r="B10" s="32" t="s">
        <v>99</v>
      </c>
      <c r="C10" s="36">
        <f t="shared" ref="C10:N10" si="3">C8-C4</f>
        <v>100</v>
      </c>
      <c r="D10" s="36">
        <f t="shared" si="3"/>
        <v>-500</v>
      </c>
      <c r="E10" s="36">
        <f t="shared" si="3"/>
        <v>-500</v>
      </c>
      <c r="F10" s="36">
        <f t="shared" si="3"/>
        <v>-500</v>
      </c>
      <c r="G10" s="36">
        <f t="shared" si="3"/>
        <v>-500</v>
      </c>
      <c r="H10" s="36">
        <f t="shared" si="3"/>
        <v>-500</v>
      </c>
      <c r="I10" s="36">
        <f t="shared" ca="1" si="3"/>
        <v>-500</v>
      </c>
      <c r="J10" s="36">
        <f t="shared" ca="1" si="3"/>
        <v>-500</v>
      </c>
      <c r="K10" s="36">
        <f t="shared" ca="1" si="3"/>
        <v>-500</v>
      </c>
      <c r="L10" s="36">
        <f t="shared" ca="1" si="3"/>
        <v>-500</v>
      </c>
      <c r="M10" s="36">
        <f t="shared" ca="1" si="3"/>
        <v>-500</v>
      </c>
      <c r="N10" s="36">
        <f t="shared" ca="1" si="3"/>
        <v>-500</v>
      </c>
      <c r="O10" s="36">
        <f ca="1">SUM(C10:N10)</f>
        <v>-5400</v>
      </c>
    </row>
    <row r="11" spans="2:15" ht="15.75" customHeight="1" x14ac:dyDescent="0.2">
      <c r="B11" s="32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2:15" ht="15.75" customHeight="1" x14ac:dyDescent="0.2">
      <c r="B12" s="32" t="s">
        <v>100</v>
      </c>
      <c r="C12" s="36">
        <f t="shared" ref="C12:N12" si="4">C8-C6</f>
        <v>500</v>
      </c>
      <c r="D12" s="36">
        <f t="shared" si="4"/>
        <v>-100</v>
      </c>
      <c r="E12" s="36">
        <f t="shared" si="4"/>
        <v>-100</v>
      </c>
      <c r="F12" s="36">
        <f t="shared" si="4"/>
        <v>-100</v>
      </c>
      <c r="G12" s="36">
        <f t="shared" si="4"/>
        <v>-100</v>
      </c>
      <c r="H12" s="36">
        <f t="shared" si="4"/>
        <v>-100</v>
      </c>
      <c r="I12" s="36">
        <f t="shared" ca="1" si="4"/>
        <v>-100</v>
      </c>
      <c r="J12" s="36">
        <f t="shared" ca="1" si="4"/>
        <v>-100</v>
      </c>
      <c r="K12" s="36">
        <f t="shared" ca="1" si="4"/>
        <v>-100</v>
      </c>
      <c r="L12" s="36">
        <f t="shared" ca="1" si="4"/>
        <v>-100</v>
      </c>
      <c r="M12" s="36">
        <f t="shared" ca="1" si="4"/>
        <v>-100</v>
      </c>
      <c r="N12" s="36">
        <f t="shared" ca="1" si="4"/>
        <v>-100</v>
      </c>
      <c r="O12" s="36">
        <f ca="1">SUM(C12:N12)</f>
        <v>-600</v>
      </c>
    </row>
    <row r="13" spans="2:15" ht="15.75" customHeight="1" x14ac:dyDescent="0.2">
      <c r="B13" s="32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0"/>
    </row>
    <row r="14" spans="2:15" ht="15.75" customHeight="1" x14ac:dyDescent="0.2">
      <c r="B14" s="39" t="s">
        <v>42</v>
      </c>
      <c r="C14" s="40"/>
      <c r="D14" s="40"/>
      <c r="E14" s="40"/>
      <c r="F14" s="40"/>
      <c r="G14" s="40"/>
      <c r="H14" s="41"/>
      <c r="I14" s="41"/>
      <c r="J14" s="41"/>
      <c r="K14" s="41"/>
      <c r="L14" s="41"/>
      <c r="M14" s="41"/>
      <c r="N14" s="41"/>
      <c r="O14" s="41"/>
    </row>
    <row r="15" spans="2:15" ht="15.75" customHeight="1" x14ac:dyDescent="0.2">
      <c r="B15" s="30" t="s">
        <v>43</v>
      </c>
      <c r="C15" s="42">
        <v>2500</v>
      </c>
      <c r="D15" s="42" t="str">
        <f t="shared" ref="D15:E15" si="5">IF($D$72="Yes",$C$72,"$0.00")</f>
        <v>$0.00</v>
      </c>
      <c r="E15" s="42" t="str">
        <f t="shared" si="5"/>
        <v>$0.00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3">
        <f t="shared" ref="O15:O18" si="6">SUM(C15:N15)</f>
        <v>2500</v>
      </c>
    </row>
    <row r="16" spans="2:15" ht="15.75" customHeight="1" x14ac:dyDescent="0.2">
      <c r="B16" s="30" t="s">
        <v>44</v>
      </c>
      <c r="C16" s="42" t="str">
        <f t="shared" ref="C16:N16" si="7">IF($D$72="Yes",$C$72,"$0.00")</f>
        <v>$0.00</v>
      </c>
      <c r="D16" s="42" t="str">
        <f t="shared" si="7"/>
        <v>$0.00</v>
      </c>
      <c r="E16" s="42" t="str">
        <f t="shared" si="7"/>
        <v>$0.00</v>
      </c>
      <c r="F16" s="42" t="str">
        <f t="shared" si="7"/>
        <v>$0.00</v>
      </c>
      <c r="G16" s="42" t="str">
        <f t="shared" si="7"/>
        <v>$0.00</v>
      </c>
      <c r="H16" s="42" t="str">
        <f t="shared" si="7"/>
        <v>$0.00</v>
      </c>
      <c r="I16" s="42" t="str">
        <f t="shared" si="7"/>
        <v>$0.00</v>
      </c>
      <c r="J16" s="42" t="str">
        <f t="shared" si="7"/>
        <v>$0.00</v>
      </c>
      <c r="K16" s="42" t="str">
        <f t="shared" si="7"/>
        <v>$0.00</v>
      </c>
      <c r="L16" s="42" t="str">
        <f t="shared" si="7"/>
        <v>$0.00</v>
      </c>
      <c r="M16" s="42" t="str">
        <f t="shared" si="7"/>
        <v>$0.00</v>
      </c>
      <c r="N16" s="42" t="str">
        <f t="shared" si="7"/>
        <v>$0.00</v>
      </c>
      <c r="O16" s="43">
        <f t="shared" si="6"/>
        <v>0</v>
      </c>
    </row>
    <row r="17" spans="2:15" ht="15.75" customHeight="1" x14ac:dyDescent="0.2">
      <c r="B17" s="30" t="s">
        <v>45</v>
      </c>
      <c r="C17" s="42" t="str">
        <f t="shared" ref="C17:N17" si="8">IF($D$72="Yes",$C$72,"$0.00")</f>
        <v>$0.00</v>
      </c>
      <c r="D17" s="42" t="str">
        <f t="shared" si="8"/>
        <v>$0.00</v>
      </c>
      <c r="E17" s="42" t="str">
        <f t="shared" si="8"/>
        <v>$0.00</v>
      </c>
      <c r="F17" s="42" t="str">
        <f t="shared" si="8"/>
        <v>$0.00</v>
      </c>
      <c r="G17" s="42" t="str">
        <f t="shared" si="8"/>
        <v>$0.00</v>
      </c>
      <c r="H17" s="42" t="str">
        <f t="shared" si="8"/>
        <v>$0.00</v>
      </c>
      <c r="I17" s="42" t="str">
        <f t="shared" si="8"/>
        <v>$0.00</v>
      </c>
      <c r="J17" s="42" t="str">
        <f t="shared" si="8"/>
        <v>$0.00</v>
      </c>
      <c r="K17" s="42" t="str">
        <f t="shared" si="8"/>
        <v>$0.00</v>
      </c>
      <c r="L17" s="42" t="str">
        <f t="shared" si="8"/>
        <v>$0.00</v>
      </c>
      <c r="M17" s="42" t="str">
        <f t="shared" si="8"/>
        <v>$0.00</v>
      </c>
      <c r="N17" s="42" t="str">
        <f t="shared" si="8"/>
        <v>$0.00</v>
      </c>
      <c r="O17" s="43">
        <f t="shared" si="6"/>
        <v>0</v>
      </c>
    </row>
    <row r="18" spans="2:15" ht="15.75" customHeight="1" x14ac:dyDescent="0.2">
      <c r="B18" s="30" t="s">
        <v>46</v>
      </c>
      <c r="C18" s="42" t="str">
        <f t="shared" ref="C18:N18" si="9">IF($D$72="Yes",$C$72,"$0.00")</f>
        <v>$0.00</v>
      </c>
      <c r="D18" s="42" t="str">
        <f t="shared" si="9"/>
        <v>$0.00</v>
      </c>
      <c r="E18" s="42" t="str">
        <f t="shared" si="9"/>
        <v>$0.00</v>
      </c>
      <c r="F18" s="42" t="str">
        <f t="shared" si="9"/>
        <v>$0.00</v>
      </c>
      <c r="G18" s="42" t="str">
        <f t="shared" si="9"/>
        <v>$0.00</v>
      </c>
      <c r="H18" s="42" t="str">
        <f t="shared" si="9"/>
        <v>$0.00</v>
      </c>
      <c r="I18" s="42" t="str">
        <f t="shared" si="9"/>
        <v>$0.00</v>
      </c>
      <c r="J18" s="42" t="str">
        <f t="shared" si="9"/>
        <v>$0.00</v>
      </c>
      <c r="K18" s="42" t="str">
        <f t="shared" si="9"/>
        <v>$0.00</v>
      </c>
      <c r="L18" s="42" t="str">
        <f t="shared" si="9"/>
        <v>$0.00</v>
      </c>
      <c r="M18" s="42" t="str">
        <f t="shared" si="9"/>
        <v>$0.00</v>
      </c>
      <c r="N18" s="42" t="str">
        <f t="shared" si="9"/>
        <v>$0.00</v>
      </c>
      <c r="O18" s="43">
        <f t="shared" si="6"/>
        <v>0</v>
      </c>
    </row>
    <row r="19" spans="2:15" ht="15.75" customHeight="1" x14ac:dyDescent="0.2">
      <c r="B19" s="30" t="s">
        <v>101</v>
      </c>
      <c r="C19" s="42" t="str">
        <f>IF($D$72="Yes",$C$72,"$0.00")</f>
        <v>$0.00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3">
        <f>SUM(C19:N19)</f>
        <v>0</v>
      </c>
    </row>
    <row r="20" spans="2:15" ht="15.75" customHeight="1" x14ac:dyDescent="0.2">
      <c r="B20" s="39" t="s">
        <v>41</v>
      </c>
      <c r="C20" s="45">
        <f t="shared" ref="C20:O20" si="10">SUM(C15:C19)</f>
        <v>2500</v>
      </c>
      <c r="D20" s="45">
        <f t="shared" si="10"/>
        <v>0</v>
      </c>
      <c r="E20" s="45">
        <f t="shared" si="10"/>
        <v>0</v>
      </c>
      <c r="F20" s="45">
        <f t="shared" si="10"/>
        <v>0</v>
      </c>
      <c r="G20" s="45">
        <f t="shared" si="10"/>
        <v>0</v>
      </c>
      <c r="H20" s="45">
        <f t="shared" si="10"/>
        <v>0</v>
      </c>
      <c r="I20" s="45">
        <f t="shared" si="10"/>
        <v>0</v>
      </c>
      <c r="J20" s="45">
        <f t="shared" si="10"/>
        <v>0</v>
      </c>
      <c r="K20" s="45">
        <f t="shared" si="10"/>
        <v>0</v>
      </c>
      <c r="L20" s="45">
        <f t="shared" si="10"/>
        <v>0</v>
      </c>
      <c r="M20" s="45">
        <f t="shared" si="10"/>
        <v>0</v>
      </c>
      <c r="N20" s="45">
        <f t="shared" si="10"/>
        <v>0</v>
      </c>
      <c r="O20" s="45">
        <f t="shared" si="10"/>
        <v>2500</v>
      </c>
    </row>
    <row r="21" spans="2:15" ht="15.75" customHeight="1" x14ac:dyDescent="0.2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2:15" ht="15.75" customHeight="1" x14ac:dyDescent="0.2">
      <c r="B22" s="39" t="s">
        <v>47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2:15" ht="15.75" customHeight="1" x14ac:dyDescent="0.2">
      <c r="B23" s="32" t="s">
        <v>80</v>
      </c>
      <c r="C23" s="35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2:15" ht="15.75" customHeight="1" x14ac:dyDescent="0.2">
      <c r="B24" s="30" t="s">
        <v>81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f t="shared" ref="I24:N24" si="11">I20*0.1</f>
        <v>0</v>
      </c>
      <c r="J24" s="44">
        <f t="shared" si="11"/>
        <v>0</v>
      </c>
      <c r="K24" s="44">
        <f t="shared" si="11"/>
        <v>0</v>
      </c>
      <c r="L24" s="44">
        <f t="shared" si="11"/>
        <v>0</v>
      </c>
      <c r="M24" s="44">
        <f t="shared" si="11"/>
        <v>0</v>
      </c>
      <c r="N24" s="44">
        <f t="shared" si="11"/>
        <v>0</v>
      </c>
      <c r="O24" s="43">
        <f t="shared" ref="O24:O25" si="12">SUM(C24:N24)</f>
        <v>0</v>
      </c>
    </row>
    <row r="25" spans="2:15" ht="15.75" customHeight="1" x14ac:dyDescent="0.2">
      <c r="B25" s="30" t="s">
        <v>82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f t="shared" ref="I25:N25" si="13">I20*0.1</f>
        <v>0</v>
      </c>
      <c r="J25" s="44">
        <f t="shared" si="13"/>
        <v>0</v>
      </c>
      <c r="K25" s="44">
        <f t="shared" si="13"/>
        <v>0</v>
      </c>
      <c r="L25" s="44">
        <f t="shared" si="13"/>
        <v>0</v>
      </c>
      <c r="M25" s="44">
        <f t="shared" si="13"/>
        <v>0</v>
      </c>
      <c r="N25" s="44">
        <f t="shared" si="13"/>
        <v>0</v>
      </c>
      <c r="O25" s="43">
        <f t="shared" si="12"/>
        <v>0</v>
      </c>
    </row>
    <row r="26" spans="2:15" ht="15.75" customHeight="1" x14ac:dyDescent="0.2">
      <c r="B26" s="32" t="s">
        <v>64</v>
      </c>
      <c r="C26" s="43">
        <f t="shared" ref="C26:O26" si="14">SUM(C24:C25)</f>
        <v>0</v>
      </c>
      <c r="D26" s="43">
        <f t="shared" si="14"/>
        <v>0</v>
      </c>
      <c r="E26" s="43">
        <f t="shared" si="14"/>
        <v>0</v>
      </c>
      <c r="F26" s="43">
        <f t="shared" si="14"/>
        <v>0</v>
      </c>
      <c r="G26" s="43">
        <f t="shared" si="14"/>
        <v>0</v>
      </c>
      <c r="H26" s="43">
        <f t="shared" si="14"/>
        <v>0</v>
      </c>
      <c r="I26" s="43">
        <f t="shared" si="14"/>
        <v>0</v>
      </c>
      <c r="J26" s="43">
        <f t="shared" si="14"/>
        <v>0</v>
      </c>
      <c r="K26" s="43">
        <f t="shared" si="14"/>
        <v>0</v>
      </c>
      <c r="L26" s="43">
        <f t="shared" si="14"/>
        <v>0</v>
      </c>
      <c r="M26" s="43">
        <f t="shared" si="14"/>
        <v>0</v>
      </c>
      <c r="N26" s="43">
        <f t="shared" si="14"/>
        <v>0</v>
      </c>
      <c r="O26" s="43">
        <f t="shared" si="14"/>
        <v>0</v>
      </c>
    </row>
    <row r="27" spans="2:15" ht="15.75" customHeight="1" x14ac:dyDescent="0.2">
      <c r="B27" s="32"/>
      <c r="C27" s="35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2:15" ht="15.75" customHeight="1" x14ac:dyDescent="0.2">
      <c r="B28" s="32" t="s">
        <v>48</v>
      </c>
      <c r="C28" s="3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2:15" ht="15.75" customHeight="1" x14ac:dyDescent="0.2">
      <c r="B29" s="30" t="s">
        <v>49</v>
      </c>
      <c r="C29" s="44">
        <v>0</v>
      </c>
      <c r="D29" s="44">
        <f t="shared" ref="D29:N29" si="15">C29</f>
        <v>0</v>
      </c>
      <c r="E29" s="44">
        <f t="shared" si="15"/>
        <v>0</v>
      </c>
      <c r="F29" s="44">
        <f t="shared" si="15"/>
        <v>0</v>
      </c>
      <c r="G29" s="44">
        <f t="shared" si="15"/>
        <v>0</v>
      </c>
      <c r="H29" s="44">
        <f t="shared" si="15"/>
        <v>0</v>
      </c>
      <c r="I29" s="44">
        <f t="shared" si="15"/>
        <v>0</v>
      </c>
      <c r="J29" s="44">
        <f t="shared" si="15"/>
        <v>0</v>
      </c>
      <c r="K29" s="44">
        <f t="shared" si="15"/>
        <v>0</v>
      </c>
      <c r="L29" s="44">
        <f t="shared" si="15"/>
        <v>0</v>
      </c>
      <c r="M29" s="44">
        <f t="shared" si="15"/>
        <v>0</v>
      </c>
      <c r="N29" s="44">
        <f t="shared" si="15"/>
        <v>0</v>
      </c>
      <c r="O29" s="43">
        <f t="shared" ref="O29:O46" si="16">SUM(C29:N29)</f>
        <v>0</v>
      </c>
    </row>
    <row r="30" spans="2:15" ht="15.75" customHeight="1" x14ac:dyDescent="0.2">
      <c r="B30" s="30" t="s">
        <v>50</v>
      </c>
      <c r="C30" s="44">
        <v>0</v>
      </c>
      <c r="D30" s="44">
        <f t="shared" ref="D30:N30" si="17">C30</f>
        <v>0</v>
      </c>
      <c r="E30" s="44">
        <f t="shared" si="17"/>
        <v>0</v>
      </c>
      <c r="F30" s="44">
        <f t="shared" si="17"/>
        <v>0</v>
      </c>
      <c r="G30" s="44">
        <f t="shared" si="17"/>
        <v>0</v>
      </c>
      <c r="H30" s="44">
        <f t="shared" si="17"/>
        <v>0</v>
      </c>
      <c r="I30" s="44">
        <f t="shared" si="17"/>
        <v>0</v>
      </c>
      <c r="J30" s="44">
        <f t="shared" si="17"/>
        <v>0</v>
      </c>
      <c r="K30" s="44">
        <f t="shared" si="17"/>
        <v>0</v>
      </c>
      <c r="L30" s="44">
        <f t="shared" si="17"/>
        <v>0</v>
      </c>
      <c r="M30" s="44">
        <f t="shared" si="17"/>
        <v>0</v>
      </c>
      <c r="N30" s="44">
        <f t="shared" si="17"/>
        <v>0</v>
      </c>
      <c r="O30" s="43">
        <f t="shared" si="16"/>
        <v>0</v>
      </c>
    </row>
    <row r="31" spans="2:15" ht="15.75" customHeight="1" x14ac:dyDescent="0.2">
      <c r="B31" s="30" t="s">
        <v>51</v>
      </c>
      <c r="C31" s="44">
        <v>0</v>
      </c>
      <c r="D31" s="44">
        <f t="shared" ref="D31:N31" si="18">C31</f>
        <v>0</v>
      </c>
      <c r="E31" s="44">
        <f t="shared" si="18"/>
        <v>0</v>
      </c>
      <c r="F31" s="44">
        <f t="shared" si="18"/>
        <v>0</v>
      </c>
      <c r="G31" s="44">
        <f t="shared" si="18"/>
        <v>0</v>
      </c>
      <c r="H31" s="44">
        <f t="shared" si="18"/>
        <v>0</v>
      </c>
      <c r="I31" s="44">
        <f t="shared" si="18"/>
        <v>0</v>
      </c>
      <c r="J31" s="44">
        <f t="shared" si="18"/>
        <v>0</v>
      </c>
      <c r="K31" s="44">
        <f t="shared" si="18"/>
        <v>0</v>
      </c>
      <c r="L31" s="44">
        <f t="shared" si="18"/>
        <v>0</v>
      </c>
      <c r="M31" s="44">
        <f t="shared" si="18"/>
        <v>0</v>
      </c>
      <c r="N31" s="44">
        <f t="shared" si="18"/>
        <v>0</v>
      </c>
      <c r="O31" s="43">
        <f t="shared" si="16"/>
        <v>0</v>
      </c>
    </row>
    <row r="32" spans="2:15" ht="15.75" customHeight="1" x14ac:dyDescent="0.2">
      <c r="B32" s="30" t="s">
        <v>52</v>
      </c>
      <c r="C32" s="44">
        <v>0</v>
      </c>
      <c r="D32" s="44">
        <f t="shared" ref="D32:N32" si="19">C32</f>
        <v>0</v>
      </c>
      <c r="E32" s="44">
        <f t="shared" si="19"/>
        <v>0</v>
      </c>
      <c r="F32" s="44">
        <f t="shared" si="19"/>
        <v>0</v>
      </c>
      <c r="G32" s="44">
        <f t="shared" si="19"/>
        <v>0</v>
      </c>
      <c r="H32" s="44">
        <f t="shared" si="19"/>
        <v>0</v>
      </c>
      <c r="I32" s="44">
        <f t="shared" si="19"/>
        <v>0</v>
      </c>
      <c r="J32" s="44">
        <f t="shared" si="19"/>
        <v>0</v>
      </c>
      <c r="K32" s="44">
        <f t="shared" si="19"/>
        <v>0</v>
      </c>
      <c r="L32" s="44">
        <f t="shared" si="19"/>
        <v>0</v>
      </c>
      <c r="M32" s="44">
        <f t="shared" si="19"/>
        <v>0</v>
      </c>
      <c r="N32" s="44">
        <f t="shared" si="19"/>
        <v>0</v>
      </c>
      <c r="O32" s="43">
        <f t="shared" si="16"/>
        <v>0</v>
      </c>
    </row>
    <row r="33" spans="2:15" ht="15.75" customHeight="1" x14ac:dyDescent="0.2">
      <c r="B33" s="30" t="s">
        <v>53</v>
      </c>
      <c r="C33" s="44">
        <v>0</v>
      </c>
      <c r="D33" s="44">
        <f t="shared" ref="D33:N33" si="20">C33</f>
        <v>0</v>
      </c>
      <c r="E33" s="44">
        <f t="shared" si="20"/>
        <v>0</v>
      </c>
      <c r="F33" s="44">
        <f t="shared" si="20"/>
        <v>0</v>
      </c>
      <c r="G33" s="44">
        <f t="shared" si="20"/>
        <v>0</v>
      </c>
      <c r="H33" s="44">
        <f t="shared" si="20"/>
        <v>0</v>
      </c>
      <c r="I33" s="44">
        <f t="shared" si="20"/>
        <v>0</v>
      </c>
      <c r="J33" s="44">
        <f t="shared" si="20"/>
        <v>0</v>
      </c>
      <c r="K33" s="44">
        <f t="shared" si="20"/>
        <v>0</v>
      </c>
      <c r="L33" s="44">
        <f t="shared" si="20"/>
        <v>0</v>
      </c>
      <c r="M33" s="44">
        <f t="shared" si="20"/>
        <v>0</v>
      </c>
      <c r="N33" s="44">
        <f t="shared" si="20"/>
        <v>0</v>
      </c>
      <c r="O33" s="43">
        <f t="shared" si="16"/>
        <v>0</v>
      </c>
    </row>
    <row r="34" spans="2:15" ht="15.75" customHeight="1" x14ac:dyDescent="0.2">
      <c r="B34" s="30" t="s">
        <v>54</v>
      </c>
      <c r="C34" s="44">
        <v>0</v>
      </c>
      <c r="D34" s="44">
        <f t="shared" ref="D34:N34" si="21">C34</f>
        <v>0</v>
      </c>
      <c r="E34" s="44">
        <f t="shared" si="21"/>
        <v>0</v>
      </c>
      <c r="F34" s="44">
        <f t="shared" si="21"/>
        <v>0</v>
      </c>
      <c r="G34" s="44">
        <f t="shared" si="21"/>
        <v>0</v>
      </c>
      <c r="H34" s="44">
        <f t="shared" si="21"/>
        <v>0</v>
      </c>
      <c r="I34" s="44">
        <f t="shared" si="21"/>
        <v>0</v>
      </c>
      <c r="J34" s="44">
        <f t="shared" si="21"/>
        <v>0</v>
      </c>
      <c r="K34" s="44">
        <f t="shared" si="21"/>
        <v>0</v>
      </c>
      <c r="L34" s="44">
        <f t="shared" si="21"/>
        <v>0</v>
      </c>
      <c r="M34" s="44">
        <f t="shared" si="21"/>
        <v>0</v>
      </c>
      <c r="N34" s="44">
        <f t="shared" si="21"/>
        <v>0</v>
      </c>
      <c r="O34" s="43">
        <f t="shared" si="16"/>
        <v>0</v>
      </c>
    </row>
    <row r="35" spans="2:15" ht="15.75" customHeight="1" x14ac:dyDescent="0.2">
      <c r="B35" s="30" t="s">
        <v>55</v>
      </c>
      <c r="C35" s="44">
        <v>0</v>
      </c>
      <c r="D35" s="44">
        <f t="shared" ref="D35:N35" si="22">C35</f>
        <v>0</v>
      </c>
      <c r="E35" s="44">
        <f t="shared" si="22"/>
        <v>0</v>
      </c>
      <c r="F35" s="44">
        <f t="shared" si="22"/>
        <v>0</v>
      </c>
      <c r="G35" s="44">
        <f t="shared" si="22"/>
        <v>0</v>
      </c>
      <c r="H35" s="44">
        <f t="shared" si="22"/>
        <v>0</v>
      </c>
      <c r="I35" s="44">
        <f t="shared" si="22"/>
        <v>0</v>
      </c>
      <c r="J35" s="44">
        <f t="shared" si="22"/>
        <v>0</v>
      </c>
      <c r="K35" s="44">
        <f t="shared" si="22"/>
        <v>0</v>
      </c>
      <c r="L35" s="44">
        <f t="shared" si="22"/>
        <v>0</v>
      </c>
      <c r="M35" s="44">
        <f t="shared" si="22"/>
        <v>0</v>
      </c>
      <c r="N35" s="44">
        <f t="shared" si="22"/>
        <v>0</v>
      </c>
      <c r="O35" s="43">
        <f t="shared" si="16"/>
        <v>0</v>
      </c>
    </row>
    <row r="36" spans="2:15" ht="15.75" customHeight="1" x14ac:dyDescent="0.2">
      <c r="B36" s="30" t="s">
        <v>56</v>
      </c>
      <c r="C36" s="44">
        <v>0</v>
      </c>
      <c r="D36" s="44">
        <f t="shared" ref="D36:N36" si="23">C36</f>
        <v>0</v>
      </c>
      <c r="E36" s="44">
        <f t="shared" si="23"/>
        <v>0</v>
      </c>
      <c r="F36" s="44">
        <f t="shared" si="23"/>
        <v>0</v>
      </c>
      <c r="G36" s="44">
        <f t="shared" si="23"/>
        <v>0</v>
      </c>
      <c r="H36" s="44">
        <f t="shared" si="23"/>
        <v>0</v>
      </c>
      <c r="I36" s="44">
        <f t="shared" si="23"/>
        <v>0</v>
      </c>
      <c r="J36" s="44">
        <f t="shared" si="23"/>
        <v>0</v>
      </c>
      <c r="K36" s="44">
        <f t="shared" si="23"/>
        <v>0</v>
      </c>
      <c r="L36" s="44">
        <f t="shared" si="23"/>
        <v>0</v>
      </c>
      <c r="M36" s="44">
        <f t="shared" si="23"/>
        <v>0</v>
      </c>
      <c r="N36" s="44">
        <f t="shared" si="23"/>
        <v>0</v>
      </c>
      <c r="O36" s="43">
        <f t="shared" si="16"/>
        <v>0</v>
      </c>
    </row>
    <row r="37" spans="2:15" ht="15.75" customHeight="1" x14ac:dyDescent="0.2">
      <c r="B37" s="30" t="s">
        <v>102</v>
      </c>
      <c r="C37" s="44">
        <v>0</v>
      </c>
      <c r="D37" s="44">
        <f t="shared" ref="D37:N37" si="24">C37</f>
        <v>0</v>
      </c>
      <c r="E37" s="44">
        <f t="shared" si="24"/>
        <v>0</v>
      </c>
      <c r="F37" s="44">
        <f t="shared" si="24"/>
        <v>0</v>
      </c>
      <c r="G37" s="44">
        <f t="shared" si="24"/>
        <v>0</v>
      </c>
      <c r="H37" s="44">
        <f t="shared" si="24"/>
        <v>0</v>
      </c>
      <c r="I37" s="44">
        <f t="shared" si="24"/>
        <v>0</v>
      </c>
      <c r="J37" s="44">
        <f t="shared" si="24"/>
        <v>0</v>
      </c>
      <c r="K37" s="44">
        <f t="shared" si="24"/>
        <v>0</v>
      </c>
      <c r="L37" s="44">
        <f t="shared" si="24"/>
        <v>0</v>
      </c>
      <c r="M37" s="44">
        <f t="shared" si="24"/>
        <v>0</v>
      </c>
      <c r="N37" s="44">
        <f t="shared" si="24"/>
        <v>0</v>
      </c>
      <c r="O37" s="43">
        <f t="shared" si="16"/>
        <v>0</v>
      </c>
    </row>
    <row r="38" spans="2:15" ht="15.75" customHeight="1" x14ac:dyDescent="0.2">
      <c r="B38" s="30" t="s">
        <v>103</v>
      </c>
      <c r="C38" s="44">
        <v>0</v>
      </c>
      <c r="D38" s="44">
        <f t="shared" ref="D38:N38" si="25">C38</f>
        <v>0</v>
      </c>
      <c r="E38" s="44">
        <f t="shared" si="25"/>
        <v>0</v>
      </c>
      <c r="F38" s="44">
        <f t="shared" si="25"/>
        <v>0</v>
      </c>
      <c r="G38" s="44">
        <f t="shared" si="25"/>
        <v>0</v>
      </c>
      <c r="H38" s="44">
        <f t="shared" si="25"/>
        <v>0</v>
      </c>
      <c r="I38" s="44">
        <f t="shared" si="25"/>
        <v>0</v>
      </c>
      <c r="J38" s="44">
        <f t="shared" si="25"/>
        <v>0</v>
      </c>
      <c r="K38" s="44">
        <f t="shared" si="25"/>
        <v>0</v>
      </c>
      <c r="L38" s="44">
        <f t="shared" si="25"/>
        <v>0</v>
      </c>
      <c r="M38" s="44">
        <f t="shared" si="25"/>
        <v>0</v>
      </c>
      <c r="N38" s="44">
        <f t="shared" si="25"/>
        <v>0</v>
      </c>
      <c r="O38" s="43">
        <f t="shared" si="16"/>
        <v>0</v>
      </c>
    </row>
    <row r="39" spans="2:15" ht="15.75" customHeight="1" x14ac:dyDescent="0.2">
      <c r="B39" s="30" t="s">
        <v>57</v>
      </c>
      <c r="C39" s="44">
        <v>0</v>
      </c>
      <c r="D39" s="44">
        <f t="shared" ref="D39:N39" si="26">C39</f>
        <v>0</v>
      </c>
      <c r="E39" s="44">
        <f t="shared" si="26"/>
        <v>0</v>
      </c>
      <c r="F39" s="44">
        <f t="shared" si="26"/>
        <v>0</v>
      </c>
      <c r="G39" s="44">
        <f t="shared" si="26"/>
        <v>0</v>
      </c>
      <c r="H39" s="44">
        <f t="shared" si="26"/>
        <v>0</v>
      </c>
      <c r="I39" s="44">
        <f t="shared" si="26"/>
        <v>0</v>
      </c>
      <c r="J39" s="44">
        <f t="shared" si="26"/>
        <v>0</v>
      </c>
      <c r="K39" s="44">
        <f t="shared" si="26"/>
        <v>0</v>
      </c>
      <c r="L39" s="44">
        <f t="shared" si="26"/>
        <v>0</v>
      </c>
      <c r="M39" s="44">
        <f t="shared" si="26"/>
        <v>0</v>
      </c>
      <c r="N39" s="44">
        <f t="shared" si="26"/>
        <v>0</v>
      </c>
      <c r="O39" s="43">
        <f t="shared" si="16"/>
        <v>0</v>
      </c>
    </row>
    <row r="40" spans="2:15" ht="15.75" customHeight="1" x14ac:dyDescent="0.2">
      <c r="B40" s="30" t="s">
        <v>58</v>
      </c>
      <c r="C40" s="44">
        <v>0</v>
      </c>
      <c r="D40" s="44">
        <f t="shared" ref="D40:N40" si="27">C40</f>
        <v>0</v>
      </c>
      <c r="E40" s="44">
        <f t="shared" si="27"/>
        <v>0</v>
      </c>
      <c r="F40" s="44">
        <f t="shared" si="27"/>
        <v>0</v>
      </c>
      <c r="G40" s="44">
        <f t="shared" si="27"/>
        <v>0</v>
      </c>
      <c r="H40" s="44">
        <f t="shared" si="27"/>
        <v>0</v>
      </c>
      <c r="I40" s="44">
        <f t="shared" si="27"/>
        <v>0</v>
      </c>
      <c r="J40" s="44">
        <f t="shared" si="27"/>
        <v>0</v>
      </c>
      <c r="K40" s="44">
        <f t="shared" si="27"/>
        <v>0</v>
      </c>
      <c r="L40" s="44">
        <f t="shared" si="27"/>
        <v>0</v>
      </c>
      <c r="M40" s="44">
        <f t="shared" si="27"/>
        <v>0</v>
      </c>
      <c r="N40" s="44">
        <f t="shared" si="27"/>
        <v>0</v>
      </c>
      <c r="O40" s="43">
        <f t="shared" si="16"/>
        <v>0</v>
      </c>
    </row>
    <row r="41" spans="2:15" ht="15.75" customHeight="1" x14ac:dyDescent="0.2">
      <c r="B41" s="30" t="s">
        <v>59</v>
      </c>
      <c r="C41" s="44">
        <v>0</v>
      </c>
      <c r="D41" s="44">
        <f t="shared" ref="D41:N41" si="28">C41</f>
        <v>0</v>
      </c>
      <c r="E41" s="44">
        <f t="shared" si="28"/>
        <v>0</v>
      </c>
      <c r="F41" s="44">
        <f t="shared" si="28"/>
        <v>0</v>
      </c>
      <c r="G41" s="44">
        <f t="shared" si="28"/>
        <v>0</v>
      </c>
      <c r="H41" s="44">
        <f t="shared" si="28"/>
        <v>0</v>
      </c>
      <c r="I41" s="44">
        <f t="shared" si="28"/>
        <v>0</v>
      </c>
      <c r="J41" s="44">
        <f t="shared" si="28"/>
        <v>0</v>
      </c>
      <c r="K41" s="44">
        <f t="shared" si="28"/>
        <v>0</v>
      </c>
      <c r="L41" s="44">
        <f t="shared" si="28"/>
        <v>0</v>
      </c>
      <c r="M41" s="44">
        <f t="shared" si="28"/>
        <v>0</v>
      </c>
      <c r="N41" s="44">
        <f t="shared" si="28"/>
        <v>0</v>
      </c>
      <c r="O41" s="43">
        <f t="shared" si="16"/>
        <v>0</v>
      </c>
    </row>
    <row r="42" spans="2:15" ht="15.75" customHeight="1" x14ac:dyDescent="0.2">
      <c r="B42" s="30" t="s">
        <v>104</v>
      </c>
      <c r="C42" s="44">
        <v>0</v>
      </c>
      <c r="D42" s="44">
        <f t="shared" ref="D42:N42" si="29">C42</f>
        <v>0</v>
      </c>
      <c r="E42" s="44">
        <f t="shared" si="29"/>
        <v>0</v>
      </c>
      <c r="F42" s="44">
        <f t="shared" si="29"/>
        <v>0</v>
      </c>
      <c r="G42" s="44">
        <f t="shared" si="29"/>
        <v>0</v>
      </c>
      <c r="H42" s="44">
        <f t="shared" si="29"/>
        <v>0</v>
      </c>
      <c r="I42" s="44">
        <f t="shared" si="29"/>
        <v>0</v>
      </c>
      <c r="J42" s="44">
        <f t="shared" si="29"/>
        <v>0</v>
      </c>
      <c r="K42" s="44">
        <f t="shared" si="29"/>
        <v>0</v>
      </c>
      <c r="L42" s="44">
        <f t="shared" si="29"/>
        <v>0</v>
      </c>
      <c r="M42" s="44">
        <f t="shared" si="29"/>
        <v>0</v>
      </c>
      <c r="N42" s="44">
        <f t="shared" si="29"/>
        <v>0</v>
      </c>
      <c r="O42" s="43">
        <f t="shared" si="16"/>
        <v>0</v>
      </c>
    </row>
    <row r="43" spans="2:15" ht="15.75" customHeight="1" x14ac:dyDescent="0.2">
      <c r="B43" s="30" t="s">
        <v>105</v>
      </c>
      <c r="C43" s="44">
        <v>0</v>
      </c>
      <c r="D43" s="44">
        <f t="shared" ref="D43:N43" si="30">C43</f>
        <v>0</v>
      </c>
      <c r="E43" s="44">
        <f t="shared" si="30"/>
        <v>0</v>
      </c>
      <c r="F43" s="44">
        <f t="shared" si="30"/>
        <v>0</v>
      </c>
      <c r="G43" s="44">
        <f t="shared" si="30"/>
        <v>0</v>
      </c>
      <c r="H43" s="44">
        <f t="shared" si="30"/>
        <v>0</v>
      </c>
      <c r="I43" s="44">
        <f t="shared" si="30"/>
        <v>0</v>
      </c>
      <c r="J43" s="44">
        <f t="shared" si="30"/>
        <v>0</v>
      </c>
      <c r="K43" s="44">
        <f t="shared" si="30"/>
        <v>0</v>
      </c>
      <c r="L43" s="44">
        <f t="shared" si="30"/>
        <v>0</v>
      </c>
      <c r="M43" s="44">
        <f t="shared" si="30"/>
        <v>0</v>
      </c>
      <c r="N43" s="44">
        <f t="shared" si="30"/>
        <v>0</v>
      </c>
      <c r="O43" s="43">
        <f t="shared" si="16"/>
        <v>0</v>
      </c>
    </row>
    <row r="44" spans="2:15" ht="15.75" customHeight="1" x14ac:dyDescent="0.2">
      <c r="B44" s="30" t="s">
        <v>106</v>
      </c>
      <c r="C44" s="44">
        <v>0</v>
      </c>
      <c r="D44" s="44">
        <f t="shared" ref="D44:N44" si="31">C44</f>
        <v>0</v>
      </c>
      <c r="E44" s="44">
        <f t="shared" si="31"/>
        <v>0</v>
      </c>
      <c r="F44" s="44">
        <f t="shared" si="31"/>
        <v>0</v>
      </c>
      <c r="G44" s="44">
        <f t="shared" si="31"/>
        <v>0</v>
      </c>
      <c r="H44" s="44">
        <f t="shared" si="31"/>
        <v>0</v>
      </c>
      <c r="I44" s="44">
        <f t="shared" si="31"/>
        <v>0</v>
      </c>
      <c r="J44" s="44">
        <f t="shared" si="31"/>
        <v>0</v>
      </c>
      <c r="K44" s="44">
        <f t="shared" si="31"/>
        <v>0</v>
      </c>
      <c r="L44" s="44">
        <f t="shared" si="31"/>
        <v>0</v>
      </c>
      <c r="M44" s="44">
        <f t="shared" si="31"/>
        <v>0</v>
      </c>
      <c r="N44" s="44">
        <f t="shared" si="31"/>
        <v>0</v>
      </c>
      <c r="O44" s="43">
        <f t="shared" si="16"/>
        <v>0</v>
      </c>
    </row>
    <row r="45" spans="2:15" ht="15.75" customHeight="1" x14ac:dyDescent="0.2">
      <c r="B45" s="30" t="s">
        <v>107</v>
      </c>
      <c r="C45" s="44">
        <v>0</v>
      </c>
      <c r="D45" s="44">
        <f t="shared" ref="D45:N45" si="32">C45</f>
        <v>0</v>
      </c>
      <c r="E45" s="44">
        <f t="shared" si="32"/>
        <v>0</v>
      </c>
      <c r="F45" s="44">
        <f t="shared" si="32"/>
        <v>0</v>
      </c>
      <c r="G45" s="44">
        <f t="shared" si="32"/>
        <v>0</v>
      </c>
      <c r="H45" s="44">
        <f t="shared" si="32"/>
        <v>0</v>
      </c>
      <c r="I45" s="44">
        <f t="shared" si="32"/>
        <v>0</v>
      </c>
      <c r="J45" s="44">
        <f t="shared" si="32"/>
        <v>0</v>
      </c>
      <c r="K45" s="44">
        <f t="shared" si="32"/>
        <v>0</v>
      </c>
      <c r="L45" s="44">
        <f t="shared" si="32"/>
        <v>0</v>
      </c>
      <c r="M45" s="44">
        <f t="shared" si="32"/>
        <v>0</v>
      </c>
      <c r="N45" s="44">
        <f t="shared" si="32"/>
        <v>0</v>
      </c>
      <c r="O45" s="43">
        <f t="shared" si="16"/>
        <v>0</v>
      </c>
    </row>
    <row r="46" spans="2:15" ht="12.75" x14ac:dyDescent="0.2">
      <c r="B46" s="30" t="s">
        <v>108</v>
      </c>
      <c r="C46" s="44">
        <v>0</v>
      </c>
      <c r="D46" s="44">
        <f t="shared" ref="D46:N46" si="33">C46</f>
        <v>0</v>
      </c>
      <c r="E46" s="44">
        <f t="shared" si="33"/>
        <v>0</v>
      </c>
      <c r="F46" s="44">
        <f t="shared" si="33"/>
        <v>0</v>
      </c>
      <c r="G46" s="44">
        <f t="shared" si="33"/>
        <v>0</v>
      </c>
      <c r="H46" s="44">
        <f t="shared" si="33"/>
        <v>0</v>
      </c>
      <c r="I46" s="44">
        <f t="shared" si="33"/>
        <v>0</v>
      </c>
      <c r="J46" s="44">
        <f t="shared" si="33"/>
        <v>0</v>
      </c>
      <c r="K46" s="44">
        <f t="shared" si="33"/>
        <v>0</v>
      </c>
      <c r="L46" s="44">
        <f t="shared" si="33"/>
        <v>0</v>
      </c>
      <c r="M46" s="44">
        <f t="shared" si="33"/>
        <v>0</v>
      </c>
      <c r="N46" s="44">
        <f t="shared" si="33"/>
        <v>0</v>
      </c>
      <c r="O46" s="43">
        <f t="shared" si="16"/>
        <v>0</v>
      </c>
    </row>
    <row r="47" spans="2:15" ht="12.75" x14ac:dyDescent="0.2">
      <c r="B47" s="32" t="s">
        <v>64</v>
      </c>
      <c r="C47" s="45">
        <f t="shared" ref="C47:O47" si="34">SUM(C29:C46)</f>
        <v>0</v>
      </c>
      <c r="D47" s="45">
        <f t="shared" si="34"/>
        <v>0</v>
      </c>
      <c r="E47" s="45">
        <f t="shared" si="34"/>
        <v>0</v>
      </c>
      <c r="F47" s="45">
        <f t="shared" si="34"/>
        <v>0</v>
      </c>
      <c r="G47" s="45">
        <f t="shared" si="34"/>
        <v>0</v>
      </c>
      <c r="H47" s="45">
        <f t="shared" si="34"/>
        <v>0</v>
      </c>
      <c r="I47" s="45">
        <f t="shared" si="34"/>
        <v>0</v>
      </c>
      <c r="J47" s="45">
        <f t="shared" si="34"/>
        <v>0</v>
      </c>
      <c r="K47" s="45">
        <f t="shared" si="34"/>
        <v>0</v>
      </c>
      <c r="L47" s="45">
        <f t="shared" si="34"/>
        <v>0</v>
      </c>
      <c r="M47" s="45">
        <f t="shared" si="34"/>
        <v>0</v>
      </c>
      <c r="N47" s="45">
        <f t="shared" si="34"/>
        <v>0</v>
      </c>
      <c r="O47" s="45">
        <f t="shared" si="34"/>
        <v>0</v>
      </c>
    </row>
    <row r="48" spans="2:15" ht="12.75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2:15" ht="12.75" x14ac:dyDescent="0.2">
      <c r="B49" s="32" t="s">
        <v>65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2:15" ht="12.75" x14ac:dyDescent="0.2">
      <c r="B50" s="30" t="s">
        <v>66</v>
      </c>
      <c r="C50" s="44">
        <v>0</v>
      </c>
      <c r="D50" s="44">
        <f t="shared" ref="D50:N50" si="35">C50</f>
        <v>0</v>
      </c>
      <c r="E50" s="44">
        <f t="shared" si="35"/>
        <v>0</v>
      </c>
      <c r="F50" s="44">
        <f t="shared" si="35"/>
        <v>0</v>
      </c>
      <c r="G50" s="44">
        <f t="shared" si="35"/>
        <v>0</v>
      </c>
      <c r="H50" s="44">
        <f t="shared" si="35"/>
        <v>0</v>
      </c>
      <c r="I50" s="44">
        <f t="shared" si="35"/>
        <v>0</v>
      </c>
      <c r="J50" s="44">
        <f t="shared" si="35"/>
        <v>0</v>
      </c>
      <c r="K50" s="44">
        <f t="shared" si="35"/>
        <v>0</v>
      </c>
      <c r="L50" s="44">
        <f t="shared" si="35"/>
        <v>0</v>
      </c>
      <c r="M50" s="44">
        <f t="shared" si="35"/>
        <v>0</v>
      </c>
      <c r="N50" s="44">
        <f t="shared" si="35"/>
        <v>0</v>
      </c>
      <c r="O50" s="47">
        <f t="shared" ref="O50:O61" si="36">SUM(C50:N50)</f>
        <v>0</v>
      </c>
    </row>
    <row r="51" spans="2:15" ht="12.75" x14ac:dyDescent="0.2">
      <c r="B51" s="30" t="s">
        <v>67</v>
      </c>
      <c r="C51" s="44">
        <v>0</v>
      </c>
      <c r="D51" s="44">
        <f t="shared" ref="D51:N51" si="37">C51</f>
        <v>0</v>
      </c>
      <c r="E51" s="44">
        <f t="shared" si="37"/>
        <v>0</v>
      </c>
      <c r="F51" s="44">
        <f t="shared" si="37"/>
        <v>0</v>
      </c>
      <c r="G51" s="44">
        <f t="shared" si="37"/>
        <v>0</v>
      </c>
      <c r="H51" s="44">
        <f t="shared" si="37"/>
        <v>0</v>
      </c>
      <c r="I51" s="44">
        <f t="shared" si="37"/>
        <v>0</v>
      </c>
      <c r="J51" s="44">
        <f t="shared" si="37"/>
        <v>0</v>
      </c>
      <c r="K51" s="44">
        <f t="shared" si="37"/>
        <v>0</v>
      </c>
      <c r="L51" s="44">
        <f t="shared" si="37"/>
        <v>0</v>
      </c>
      <c r="M51" s="44">
        <f t="shared" si="37"/>
        <v>0</v>
      </c>
      <c r="N51" s="44">
        <f t="shared" si="37"/>
        <v>0</v>
      </c>
      <c r="O51" s="47">
        <f t="shared" si="36"/>
        <v>0</v>
      </c>
    </row>
    <row r="52" spans="2:15" ht="12.75" x14ac:dyDescent="0.2">
      <c r="B52" s="30" t="s">
        <v>68</v>
      </c>
      <c r="C52" s="44">
        <v>0</v>
      </c>
      <c r="D52" s="44">
        <f t="shared" ref="D52:N52" si="38">C52</f>
        <v>0</v>
      </c>
      <c r="E52" s="44">
        <f t="shared" si="38"/>
        <v>0</v>
      </c>
      <c r="F52" s="44">
        <f t="shared" si="38"/>
        <v>0</v>
      </c>
      <c r="G52" s="44">
        <f t="shared" si="38"/>
        <v>0</v>
      </c>
      <c r="H52" s="44">
        <f t="shared" si="38"/>
        <v>0</v>
      </c>
      <c r="I52" s="44">
        <f t="shared" si="38"/>
        <v>0</v>
      </c>
      <c r="J52" s="44">
        <f t="shared" si="38"/>
        <v>0</v>
      </c>
      <c r="K52" s="44">
        <f t="shared" si="38"/>
        <v>0</v>
      </c>
      <c r="L52" s="44">
        <f t="shared" si="38"/>
        <v>0</v>
      </c>
      <c r="M52" s="44">
        <f t="shared" si="38"/>
        <v>0</v>
      </c>
      <c r="N52" s="44">
        <f t="shared" si="38"/>
        <v>0</v>
      </c>
      <c r="O52" s="47">
        <f t="shared" si="36"/>
        <v>0</v>
      </c>
    </row>
    <row r="53" spans="2:15" ht="12.75" x14ac:dyDescent="0.2">
      <c r="B53" s="30" t="s">
        <v>69</v>
      </c>
      <c r="C53" s="42">
        <v>0</v>
      </c>
      <c r="D53" s="44">
        <f t="shared" ref="D53:N53" si="39">C53</f>
        <v>0</v>
      </c>
      <c r="E53" s="44">
        <f t="shared" si="39"/>
        <v>0</v>
      </c>
      <c r="F53" s="44">
        <f t="shared" si="39"/>
        <v>0</v>
      </c>
      <c r="G53" s="44">
        <f t="shared" si="39"/>
        <v>0</v>
      </c>
      <c r="H53" s="44">
        <f t="shared" si="39"/>
        <v>0</v>
      </c>
      <c r="I53" s="44">
        <f t="shared" si="39"/>
        <v>0</v>
      </c>
      <c r="J53" s="44">
        <f t="shared" si="39"/>
        <v>0</v>
      </c>
      <c r="K53" s="44">
        <f t="shared" si="39"/>
        <v>0</v>
      </c>
      <c r="L53" s="44">
        <f t="shared" si="39"/>
        <v>0</v>
      </c>
      <c r="M53" s="44">
        <f t="shared" si="39"/>
        <v>0</v>
      </c>
      <c r="N53" s="44">
        <f t="shared" si="39"/>
        <v>0</v>
      </c>
      <c r="O53" s="47">
        <f t="shared" si="36"/>
        <v>0</v>
      </c>
    </row>
    <row r="54" spans="2:15" ht="12.75" x14ac:dyDescent="0.2">
      <c r="B54" s="30" t="s">
        <v>70</v>
      </c>
      <c r="C54" s="42">
        <v>0</v>
      </c>
      <c r="D54" s="44">
        <f t="shared" ref="D54:N54" si="40">C54</f>
        <v>0</v>
      </c>
      <c r="E54" s="44">
        <f t="shared" si="40"/>
        <v>0</v>
      </c>
      <c r="F54" s="44">
        <f t="shared" si="40"/>
        <v>0</v>
      </c>
      <c r="G54" s="44">
        <f t="shared" si="40"/>
        <v>0</v>
      </c>
      <c r="H54" s="44">
        <f t="shared" si="40"/>
        <v>0</v>
      </c>
      <c r="I54" s="44">
        <f t="shared" si="40"/>
        <v>0</v>
      </c>
      <c r="J54" s="44">
        <f t="shared" si="40"/>
        <v>0</v>
      </c>
      <c r="K54" s="44">
        <f t="shared" si="40"/>
        <v>0</v>
      </c>
      <c r="L54" s="44">
        <f t="shared" si="40"/>
        <v>0</v>
      </c>
      <c r="M54" s="44">
        <f t="shared" si="40"/>
        <v>0</v>
      </c>
      <c r="N54" s="44">
        <f t="shared" si="40"/>
        <v>0</v>
      </c>
      <c r="O54" s="47">
        <f t="shared" si="36"/>
        <v>0</v>
      </c>
    </row>
    <row r="55" spans="2:15" ht="12.75" x14ac:dyDescent="0.2">
      <c r="B55" s="30" t="s">
        <v>71</v>
      </c>
      <c r="C55" s="42">
        <v>0</v>
      </c>
      <c r="D55" s="44">
        <f t="shared" ref="D55:N55" si="41">C55</f>
        <v>0</v>
      </c>
      <c r="E55" s="44">
        <f t="shared" si="41"/>
        <v>0</v>
      </c>
      <c r="F55" s="44">
        <f t="shared" si="41"/>
        <v>0</v>
      </c>
      <c r="G55" s="44">
        <f t="shared" si="41"/>
        <v>0</v>
      </c>
      <c r="H55" s="44">
        <f t="shared" si="41"/>
        <v>0</v>
      </c>
      <c r="I55" s="44">
        <f t="shared" si="41"/>
        <v>0</v>
      </c>
      <c r="J55" s="44">
        <f t="shared" si="41"/>
        <v>0</v>
      </c>
      <c r="K55" s="44">
        <f t="shared" si="41"/>
        <v>0</v>
      </c>
      <c r="L55" s="44">
        <f t="shared" si="41"/>
        <v>0</v>
      </c>
      <c r="M55" s="44">
        <f t="shared" si="41"/>
        <v>0</v>
      </c>
      <c r="N55" s="44">
        <f t="shared" si="41"/>
        <v>0</v>
      </c>
      <c r="O55" s="43">
        <f t="shared" si="36"/>
        <v>0</v>
      </c>
    </row>
    <row r="56" spans="2:15" ht="12.75" x14ac:dyDescent="0.2">
      <c r="B56" s="30" t="s">
        <v>72</v>
      </c>
      <c r="C56" s="42">
        <v>0</v>
      </c>
      <c r="D56" s="44">
        <f t="shared" ref="D56:N56" si="42">C56</f>
        <v>0</v>
      </c>
      <c r="E56" s="44">
        <f t="shared" si="42"/>
        <v>0</v>
      </c>
      <c r="F56" s="44">
        <f t="shared" si="42"/>
        <v>0</v>
      </c>
      <c r="G56" s="44">
        <f t="shared" si="42"/>
        <v>0</v>
      </c>
      <c r="H56" s="44">
        <f t="shared" si="42"/>
        <v>0</v>
      </c>
      <c r="I56" s="44">
        <f t="shared" si="42"/>
        <v>0</v>
      </c>
      <c r="J56" s="44">
        <f t="shared" si="42"/>
        <v>0</v>
      </c>
      <c r="K56" s="44">
        <f t="shared" si="42"/>
        <v>0</v>
      </c>
      <c r="L56" s="44">
        <f t="shared" si="42"/>
        <v>0</v>
      </c>
      <c r="M56" s="44">
        <f t="shared" si="42"/>
        <v>0</v>
      </c>
      <c r="N56" s="44">
        <f t="shared" si="42"/>
        <v>0</v>
      </c>
      <c r="O56" s="43">
        <f t="shared" si="36"/>
        <v>0</v>
      </c>
    </row>
    <row r="57" spans="2:15" ht="12.75" x14ac:dyDescent="0.2">
      <c r="B57" s="48" t="s">
        <v>73</v>
      </c>
      <c r="C57" s="42">
        <v>0</v>
      </c>
      <c r="D57" s="44">
        <f t="shared" ref="D57:N57" si="43">C57</f>
        <v>0</v>
      </c>
      <c r="E57" s="44">
        <f t="shared" si="43"/>
        <v>0</v>
      </c>
      <c r="F57" s="44">
        <f t="shared" si="43"/>
        <v>0</v>
      </c>
      <c r="G57" s="44">
        <f t="shared" si="43"/>
        <v>0</v>
      </c>
      <c r="H57" s="44">
        <f t="shared" si="43"/>
        <v>0</v>
      </c>
      <c r="I57" s="44">
        <f t="shared" si="43"/>
        <v>0</v>
      </c>
      <c r="J57" s="44">
        <f t="shared" si="43"/>
        <v>0</v>
      </c>
      <c r="K57" s="44">
        <f t="shared" si="43"/>
        <v>0</v>
      </c>
      <c r="L57" s="44">
        <f t="shared" si="43"/>
        <v>0</v>
      </c>
      <c r="M57" s="44">
        <f t="shared" si="43"/>
        <v>0</v>
      </c>
      <c r="N57" s="44">
        <f t="shared" si="43"/>
        <v>0</v>
      </c>
      <c r="O57" s="43">
        <f t="shared" si="36"/>
        <v>0</v>
      </c>
    </row>
    <row r="58" spans="2:15" ht="12.75" x14ac:dyDescent="0.2">
      <c r="B58" s="30" t="s">
        <v>74</v>
      </c>
      <c r="C58" s="42">
        <v>0</v>
      </c>
      <c r="D58" s="44">
        <f t="shared" ref="D58:N58" si="44">C58</f>
        <v>0</v>
      </c>
      <c r="E58" s="44">
        <f t="shared" si="44"/>
        <v>0</v>
      </c>
      <c r="F58" s="44">
        <f t="shared" si="44"/>
        <v>0</v>
      </c>
      <c r="G58" s="44">
        <f t="shared" si="44"/>
        <v>0</v>
      </c>
      <c r="H58" s="44">
        <f t="shared" si="44"/>
        <v>0</v>
      </c>
      <c r="I58" s="44">
        <f t="shared" si="44"/>
        <v>0</v>
      </c>
      <c r="J58" s="44">
        <f t="shared" si="44"/>
        <v>0</v>
      </c>
      <c r="K58" s="44">
        <f t="shared" si="44"/>
        <v>0</v>
      </c>
      <c r="L58" s="44">
        <f t="shared" si="44"/>
        <v>0</v>
      </c>
      <c r="M58" s="44">
        <f t="shared" si="44"/>
        <v>0</v>
      </c>
      <c r="N58" s="44">
        <f t="shared" si="44"/>
        <v>0</v>
      </c>
      <c r="O58" s="43">
        <f t="shared" si="36"/>
        <v>0</v>
      </c>
    </row>
    <row r="59" spans="2:15" ht="12.75" x14ac:dyDescent="0.2">
      <c r="B59" s="30" t="s">
        <v>75</v>
      </c>
      <c r="C59" s="42">
        <v>0</v>
      </c>
      <c r="D59" s="44">
        <f t="shared" ref="D59:N59" si="45">C59</f>
        <v>0</v>
      </c>
      <c r="E59" s="44">
        <f t="shared" si="45"/>
        <v>0</v>
      </c>
      <c r="F59" s="44">
        <f t="shared" si="45"/>
        <v>0</v>
      </c>
      <c r="G59" s="44">
        <f t="shared" si="45"/>
        <v>0</v>
      </c>
      <c r="H59" s="44">
        <f t="shared" si="45"/>
        <v>0</v>
      </c>
      <c r="I59" s="44">
        <f t="shared" si="45"/>
        <v>0</v>
      </c>
      <c r="J59" s="44">
        <f t="shared" si="45"/>
        <v>0</v>
      </c>
      <c r="K59" s="44">
        <f t="shared" si="45"/>
        <v>0</v>
      </c>
      <c r="L59" s="44">
        <f t="shared" si="45"/>
        <v>0</v>
      </c>
      <c r="M59" s="44">
        <f t="shared" si="45"/>
        <v>0</v>
      </c>
      <c r="N59" s="44">
        <f t="shared" si="45"/>
        <v>0</v>
      </c>
      <c r="O59" s="43">
        <f t="shared" si="36"/>
        <v>0</v>
      </c>
    </row>
    <row r="60" spans="2:15" ht="12.75" x14ac:dyDescent="0.2">
      <c r="B60" s="30" t="s">
        <v>76</v>
      </c>
      <c r="C60" s="42">
        <v>0</v>
      </c>
      <c r="D60" s="44">
        <f t="shared" ref="D60:N60" si="46">C60</f>
        <v>0</v>
      </c>
      <c r="E60" s="44">
        <f t="shared" si="46"/>
        <v>0</v>
      </c>
      <c r="F60" s="44">
        <f t="shared" si="46"/>
        <v>0</v>
      </c>
      <c r="G60" s="44">
        <f t="shared" si="46"/>
        <v>0</v>
      </c>
      <c r="H60" s="44">
        <f t="shared" si="46"/>
        <v>0</v>
      </c>
      <c r="I60" s="44">
        <f t="shared" si="46"/>
        <v>0</v>
      </c>
      <c r="J60" s="44">
        <f t="shared" si="46"/>
        <v>0</v>
      </c>
      <c r="K60" s="44">
        <f t="shared" si="46"/>
        <v>0</v>
      </c>
      <c r="L60" s="44">
        <f t="shared" si="46"/>
        <v>0</v>
      </c>
      <c r="M60" s="44">
        <f t="shared" si="46"/>
        <v>0</v>
      </c>
      <c r="N60" s="44">
        <f t="shared" si="46"/>
        <v>0</v>
      </c>
      <c r="O60" s="43">
        <f t="shared" si="36"/>
        <v>0</v>
      </c>
    </row>
    <row r="61" spans="2:15" ht="12.75" x14ac:dyDescent="0.2">
      <c r="B61" s="30" t="s">
        <v>77</v>
      </c>
      <c r="C61" s="42">
        <v>0</v>
      </c>
      <c r="D61" s="44">
        <f t="shared" ref="D61:N61" si="47">C61</f>
        <v>0</v>
      </c>
      <c r="E61" s="44">
        <f t="shared" si="47"/>
        <v>0</v>
      </c>
      <c r="F61" s="44">
        <f t="shared" si="47"/>
        <v>0</v>
      </c>
      <c r="G61" s="44">
        <f t="shared" si="47"/>
        <v>0</v>
      </c>
      <c r="H61" s="44">
        <f t="shared" si="47"/>
        <v>0</v>
      </c>
      <c r="I61" s="44">
        <f t="shared" si="47"/>
        <v>0</v>
      </c>
      <c r="J61" s="44">
        <f t="shared" si="47"/>
        <v>0</v>
      </c>
      <c r="K61" s="44">
        <f t="shared" si="47"/>
        <v>0</v>
      </c>
      <c r="L61" s="44">
        <f t="shared" si="47"/>
        <v>0</v>
      </c>
      <c r="M61" s="44">
        <f t="shared" si="47"/>
        <v>0</v>
      </c>
      <c r="N61" s="44">
        <f t="shared" si="47"/>
        <v>0</v>
      </c>
      <c r="O61" s="43">
        <f t="shared" si="36"/>
        <v>0</v>
      </c>
    </row>
    <row r="62" spans="2:15" ht="12.75" x14ac:dyDescent="0.2">
      <c r="B62" s="32" t="s">
        <v>64</v>
      </c>
      <c r="C62" s="43">
        <f t="shared" ref="C62:N62" si="48">SUM(C50:C61)</f>
        <v>0</v>
      </c>
      <c r="D62" s="43">
        <f t="shared" si="48"/>
        <v>0</v>
      </c>
      <c r="E62" s="43">
        <f t="shared" si="48"/>
        <v>0</v>
      </c>
      <c r="F62" s="43">
        <f t="shared" si="48"/>
        <v>0</v>
      </c>
      <c r="G62" s="43">
        <f t="shared" si="48"/>
        <v>0</v>
      </c>
      <c r="H62" s="43">
        <f t="shared" si="48"/>
        <v>0</v>
      </c>
      <c r="I62" s="43">
        <f t="shared" si="48"/>
        <v>0</v>
      </c>
      <c r="J62" s="43">
        <f t="shared" si="48"/>
        <v>0</v>
      </c>
      <c r="K62" s="43">
        <f t="shared" si="48"/>
        <v>0</v>
      </c>
      <c r="L62" s="43">
        <f t="shared" si="48"/>
        <v>0</v>
      </c>
      <c r="M62" s="43">
        <f t="shared" si="48"/>
        <v>0</v>
      </c>
      <c r="N62" s="43">
        <f t="shared" si="48"/>
        <v>0</v>
      </c>
      <c r="O62" s="43">
        <f>SUM(O50:O59)</f>
        <v>0</v>
      </c>
    </row>
    <row r="63" spans="2:15" ht="12.75" x14ac:dyDescent="0.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</row>
    <row r="64" spans="2:15" ht="12.75" x14ac:dyDescent="0.2">
      <c r="B64" s="32" t="s">
        <v>109</v>
      </c>
      <c r="C64" s="45">
        <f t="shared" ref="C64:O64" si="49">C62+C47+C26</f>
        <v>0</v>
      </c>
      <c r="D64" s="45">
        <f t="shared" si="49"/>
        <v>0</v>
      </c>
      <c r="E64" s="45">
        <f t="shared" si="49"/>
        <v>0</v>
      </c>
      <c r="F64" s="45">
        <f t="shared" si="49"/>
        <v>0</v>
      </c>
      <c r="G64" s="45">
        <f t="shared" si="49"/>
        <v>0</v>
      </c>
      <c r="H64" s="45">
        <f t="shared" si="49"/>
        <v>0</v>
      </c>
      <c r="I64" s="45">
        <f t="shared" si="49"/>
        <v>0</v>
      </c>
      <c r="J64" s="45">
        <f t="shared" si="49"/>
        <v>0</v>
      </c>
      <c r="K64" s="45">
        <f t="shared" si="49"/>
        <v>0</v>
      </c>
      <c r="L64" s="45">
        <f t="shared" si="49"/>
        <v>0</v>
      </c>
      <c r="M64" s="45">
        <f t="shared" si="49"/>
        <v>0</v>
      </c>
      <c r="N64" s="45">
        <f t="shared" si="49"/>
        <v>0</v>
      </c>
      <c r="O64" s="45">
        <f t="shared" si="49"/>
        <v>0</v>
      </c>
    </row>
    <row r="65" spans="2:15" ht="12.75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2:15" ht="12.75" x14ac:dyDescent="0.2">
      <c r="B66" s="32" t="s">
        <v>110</v>
      </c>
      <c r="C66" s="49">
        <f t="shared" ref="C66:N66" si="50">C8-C64</f>
        <v>600</v>
      </c>
      <c r="D66" s="49">
        <f t="shared" si="50"/>
        <v>0</v>
      </c>
      <c r="E66" s="49">
        <f t="shared" si="50"/>
        <v>0</v>
      </c>
      <c r="F66" s="49">
        <f t="shared" si="50"/>
        <v>0</v>
      </c>
      <c r="G66" s="49">
        <f t="shared" si="50"/>
        <v>0</v>
      </c>
      <c r="H66" s="49">
        <f t="shared" si="50"/>
        <v>0</v>
      </c>
      <c r="I66" s="49">
        <f t="shared" ca="1" si="50"/>
        <v>0</v>
      </c>
      <c r="J66" s="49">
        <f t="shared" ca="1" si="50"/>
        <v>0</v>
      </c>
      <c r="K66" s="49">
        <f t="shared" ca="1" si="50"/>
        <v>0</v>
      </c>
      <c r="L66" s="49">
        <f t="shared" ca="1" si="50"/>
        <v>0</v>
      </c>
      <c r="M66" s="49">
        <f t="shared" ca="1" si="50"/>
        <v>0</v>
      </c>
      <c r="N66" s="49">
        <f t="shared" ca="1" si="50"/>
        <v>0</v>
      </c>
      <c r="O66" s="49">
        <f ca="1">SUM(C66:N66)</f>
        <v>600</v>
      </c>
    </row>
    <row r="68" spans="2:15" ht="12.75" x14ac:dyDescent="0.2">
      <c r="B68" s="39" t="s">
        <v>111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2:15" ht="12.75" x14ac:dyDescent="0.2">
      <c r="B69" s="32" t="s">
        <v>80</v>
      </c>
      <c r="C69" s="35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2:15" ht="12.75" x14ac:dyDescent="0.2">
      <c r="B70" s="30" t="s">
        <v>81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f t="shared" ref="I70:N70" ca="1" si="51">I66*0.1</f>
        <v>0</v>
      </c>
      <c r="J70" s="44">
        <f t="shared" ca="1" si="51"/>
        <v>0</v>
      </c>
      <c r="K70" s="44">
        <f t="shared" ca="1" si="51"/>
        <v>0</v>
      </c>
      <c r="L70" s="44">
        <f t="shared" ca="1" si="51"/>
        <v>0</v>
      </c>
      <c r="M70" s="44">
        <f t="shared" ca="1" si="51"/>
        <v>0</v>
      </c>
      <c r="N70" s="44">
        <f t="shared" ca="1" si="51"/>
        <v>0</v>
      </c>
      <c r="O70" s="43">
        <f t="shared" ref="O70:O71" ca="1" si="52">SUM(C70:N70)</f>
        <v>0</v>
      </c>
    </row>
    <row r="71" spans="2:15" ht="12.75" x14ac:dyDescent="0.2">
      <c r="B71" s="30" t="s">
        <v>82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f t="shared" ref="I71:N71" ca="1" si="53">I66*0.1</f>
        <v>0</v>
      </c>
      <c r="J71" s="44">
        <f t="shared" ca="1" si="53"/>
        <v>0</v>
      </c>
      <c r="K71" s="44">
        <f t="shared" ca="1" si="53"/>
        <v>0</v>
      </c>
      <c r="L71" s="44">
        <f t="shared" ca="1" si="53"/>
        <v>0</v>
      </c>
      <c r="M71" s="44">
        <f t="shared" ca="1" si="53"/>
        <v>0</v>
      </c>
      <c r="N71" s="44">
        <f t="shared" ca="1" si="53"/>
        <v>0</v>
      </c>
      <c r="O71" s="43">
        <f t="shared" ca="1" si="52"/>
        <v>0</v>
      </c>
    </row>
    <row r="72" spans="2:15" ht="12.75" x14ac:dyDescent="0.2">
      <c r="B72" s="32" t="s">
        <v>64</v>
      </c>
      <c r="C72" s="43">
        <f t="shared" ref="C72:O72" si="54">SUM(C70:C71)</f>
        <v>0</v>
      </c>
      <c r="D72" s="43">
        <f t="shared" si="54"/>
        <v>0</v>
      </c>
      <c r="E72" s="43">
        <f t="shared" si="54"/>
        <v>0</v>
      </c>
      <c r="F72" s="43">
        <f t="shared" si="54"/>
        <v>0</v>
      </c>
      <c r="G72" s="43">
        <f t="shared" si="54"/>
        <v>0</v>
      </c>
      <c r="H72" s="43">
        <f t="shared" si="54"/>
        <v>0</v>
      </c>
      <c r="I72" s="43">
        <f t="shared" ca="1" si="54"/>
        <v>0</v>
      </c>
      <c r="J72" s="43">
        <f t="shared" ca="1" si="54"/>
        <v>0</v>
      </c>
      <c r="K72" s="43">
        <f t="shared" ca="1" si="54"/>
        <v>0</v>
      </c>
      <c r="L72" s="43">
        <f t="shared" ca="1" si="54"/>
        <v>0</v>
      </c>
      <c r="M72" s="43">
        <f t="shared" ca="1" si="54"/>
        <v>0</v>
      </c>
      <c r="N72" s="43">
        <f t="shared" ca="1" si="54"/>
        <v>0</v>
      </c>
      <c r="O72" s="43">
        <f t="shared" ca="1" si="54"/>
        <v>0</v>
      </c>
    </row>
    <row r="73" spans="2:15" ht="12.75" x14ac:dyDescent="0.2">
      <c r="B73" s="32"/>
      <c r="C73" s="35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</row>
    <row r="74" spans="2:15" ht="12.75" x14ac:dyDescent="0.2">
      <c r="B74" s="32" t="s">
        <v>48</v>
      </c>
      <c r="C74" s="35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</row>
    <row r="75" spans="2:15" ht="12.75" x14ac:dyDescent="0.2">
      <c r="B75" s="30" t="s">
        <v>49</v>
      </c>
      <c r="C75" s="44">
        <v>0</v>
      </c>
      <c r="D75" s="44">
        <f t="shared" ref="D75:N75" si="55">C75</f>
        <v>0</v>
      </c>
      <c r="E75" s="44">
        <f t="shared" si="55"/>
        <v>0</v>
      </c>
      <c r="F75" s="44">
        <f t="shared" si="55"/>
        <v>0</v>
      </c>
      <c r="G75" s="44">
        <f t="shared" si="55"/>
        <v>0</v>
      </c>
      <c r="H75" s="44">
        <f t="shared" si="55"/>
        <v>0</v>
      </c>
      <c r="I75" s="44">
        <f t="shared" si="55"/>
        <v>0</v>
      </c>
      <c r="J75" s="44">
        <f t="shared" si="55"/>
        <v>0</v>
      </c>
      <c r="K75" s="44">
        <f t="shared" si="55"/>
        <v>0</v>
      </c>
      <c r="L75" s="44">
        <f t="shared" si="55"/>
        <v>0</v>
      </c>
      <c r="M75" s="44">
        <f t="shared" si="55"/>
        <v>0</v>
      </c>
      <c r="N75" s="44">
        <f t="shared" si="55"/>
        <v>0</v>
      </c>
      <c r="O75" s="43">
        <f t="shared" ref="O75:O97" si="56">SUM(C75:N75)</f>
        <v>0</v>
      </c>
    </row>
    <row r="76" spans="2:15" ht="12.75" x14ac:dyDescent="0.2">
      <c r="B76" s="30" t="s">
        <v>50</v>
      </c>
      <c r="C76" s="44">
        <v>0</v>
      </c>
      <c r="D76" s="44">
        <f t="shared" ref="D76:N76" si="57">C76</f>
        <v>0</v>
      </c>
      <c r="E76" s="44">
        <f t="shared" si="57"/>
        <v>0</v>
      </c>
      <c r="F76" s="44">
        <f t="shared" si="57"/>
        <v>0</v>
      </c>
      <c r="G76" s="44">
        <f t="shared" si="57"/>
        <v>0</v>
      </c>
      <c r="H76" s="44">
        <f t="shared" si="57"/>
        <v>0</v>
      </c>
      <c r="I76" s="44">
        <f t="shared" si="57"/>
        <v>0</v>
      </c>
      <c r="J76" s="44">
        <f t="shared" si="57"/>
        <v>0</v>
      </c>
      <c r="K76" s="44">
        <f t="shared" si="57"/>
        <v>0</v>
      </c>
      <c r="L76" s="44">
        <f t="shared" si="57"/>
        <v>0</v>
      </c>
      <c r="M76" s="44">
        <f t="shared" si="57"/>
        <v>0</v>
      </c>
      <c r="N76" s="44">
        <f t="shared" si="57"/>
        <v>0</v>
      </c>
      <c r="O76" s="43">
        <f t="shared" si="56"/>
        <v>0</v>
      </c>
    </row>
    <row r="77" spans="2:15" ht="12.75" x14ac:dyDescent="0.2">
      <c r="B77" s="30" t="s">
        <v>51</v>
      </c>
      <c r="C77" s="44">
        <v>0</v>
      </c>
      <c r="D77" s="44">
        <f t="shared" ref="D77:N77" si="58">C77</f>
        <v>0</v>
      </c>
      <c r="E77" s="44">
        <f t="shared" si="58"/>
        <v>0</v>
      </c>
      <c r="F77" s="44">
        <f t="shared" si="58"/>
        <v>0</v>
      </c>
      <c r="G77" s="44">
        <f t="shared" si="58"/>
        <v>0</v>
      </c>
      <c r="H77" s="44">
        <f t="shared" si="58"/>
        <v>0</v>
      </c>
      <c r="I77" s="44">
        <f t="shared" si="58"/>
        <v>0</v>
      </c>
      <c r="J77" s="44">
        <f t="shared" si="58"/>
        <v>0</v>
      </c>
      <c r="K77" s="44">
        <f t="shared" si="58"/>
        <v>0</v>
      </c>
      <c r="L77" s="44">
        <f t="shared" si="58"/>
        <v>0</v>
      </c>
      <c r="M77" s="44">
        <f t="shared" si="58"/>
        <v>0</v>
      </c>
      <c r="N77" s="44">
        <f t="shared" si="58"/>
        <v>0</v>
      </c>
      <c r="O77" s="43">
        <f t="shared" si="56"/>
        <v>0</v>
      </c>
    </row>
    <row r="78" spans="2:15" ht="12.75" x14ac:dyDescent="0.2">
      <c r="B78" s="30" t="s">
        <v>52</v>
      </c>
      <c r="C78" s="44">
        <v>0</v>
      </c>
      <c r="D78" s="44">
        <f t="shared" ref="D78:N78" si="59">C78</f>
        <v>0</v>
      </c>
      <c r="E78" s="44">
        <f t="shared" si="59"/>
        <v>0</v>
      </c>
      <c r="F78" s="44">
        <f t="shared" si="59"/>
        <v>0</v>
      </c>
      <c r="G78" s="44">
        <f t="shared" si="59"/>
        <v>0</v>
      </c>
      <c r="H78" s="44">
        <f t="shared" si="59"/>
        <v>0</v>
      </c>
      <c r="I78" s="44">
        <f t="shared" si="59"/>
        <v>0</v>
      </c>
      <c r="J78" s="44">
        <f t="shared" si="59"/>
        <v>0</v>
      </c>
      <c r="K78" s="44">
        <f t="shared" si="59"/>
        <v>0</v>
      </c>
      <c r="L78" s="44">
        <f t="shared" si="59"/>
        <v>0</v>
      </c>
      <c r="M78" s="44">
        <f t="shared" si="59"/>
        <v>0</v>
      </c>
      <c r="N78" s="44">
        <f t="shared" si="59"/>
        <v>0</v>
      </c>
      <c r="O78" s="43">
        <f t="shared" si="56"/>
        <v>0</v>
      </c>
    </row>
    <row r="79" spans="2:15" ht="12.75" x14ac:dyDescent="0.2">
      <c r="B79" s="30" t="s">
        <v>53</v>
      </c>
      <c r="C79" s="44">
        <v>0</v>
      </c>
      <c r="D79" s="44">
        <f t="shared" ref="D79:N79" si="60">C79</f>
        <v>0</v>
      </c>
      <c r="E79" s="44">
        <f t="shared" si="60"/>
        <v>0</v>
      </c>
      <c r="F79" s="44">
        <f t="shared" si="60"/>
        <v>0</v>
      </c>
      <c r="G79" s="44">
        <f t="shared" si="60"/>
        <v>0</v>
      </c>
      <c r="H79" s="44">
        <f t="shared" si="60"/>
        <v>0</v>
      </c>
      <c r="I79" s="44">
        <f t="shared" si="60"/>
        <v>0</v>
      </c>
      <c r="J79" s="44">
        <f t="shared" si="60"/>
        <v>0</v>
      </c>
      <c r="K79" s="44">
        <f t="shared" si="60"/>
        <v>0</v>
      </c>
      <c r="L79" s="44">
        <f t="shared" si="60"/>
        <v>0</v>
      </c>
      <c r="M79" s="44">
        <f t="shared" si="60"/>
        <v>0</v>
      </c>
      <c r="N79" s="44">
        <f t="shared" si="60"/>
        <v>0</v>
      </c>
      <c r="O79" s="43">
        <f t="shared" si="56"/>
        <v>0</v>
      </c>
    </row>
    <row r="80" spans="2:15" ht="12.75" x14ac:dyDescent="0.2">
      <c r="B80" s="30" t="s">
        <v>54</v>
      </c>
      <c r="C80" s="44">
        <v>0</v>
      </c>
      <c r="D80" s="44">
        <f t="shared" ref="D80:N80" si="61">C80</f>
        <v>0</v>
      </c>
      <c r="E80" s="44">
        <f t="shared" si="61"/>
        <v>0</v>
      </c>
      <c r="F80" s="44">
        <f t="shared" si="61"/>
        <v>0</v>
      </c>
      <c r="G80" s="44">
        <f t="shared" si="61"/>
        <v>0</v>
      </c>
      <c r="H80" s="44">
        <f t="shared" si="61"/>
        <v>0</v>
      </c>
      <c r="I80" s="44">
        <f t="shared" si="61"/>
        <v>0</v>
      </c>
      <c r="J80" s="44">
        <f t="shared" si="61"/>
        <v>0</v>
      </c>
      <c r="K80" s="44">
        <f t="shared" si="61"/>
        <v>0</v>
      </c>
      <c r="L80" s="44">
        <f t="shared" si="61"/>
        <v>0</v>
      </c>
      <c r="M80" s="44">
        <f t="shared" si="61"/>
        <v>0</v>
      </c>
      <c r="N80" s="44">
        <f t="shared" si="61"/>
        <v>0</v>
      </c>
      <c r="O80" s="43">
        <f t="shared" si="56"/>
        <v>0</v>
      </c>
    </row>
    <row r="81" spans="2:15" ht="12.75" x14ac:dyDescent="0.2">
      <c r="B81" s="30" t="s">
        <v>55</v>
      </c>
      <c r="C81" s="44">
        <v>0</v>
      </c>
      <c r="D81" s="44">
        <f t="shared" ref="D81:N81" si="62">C81</f>
        <v>0</v>
      </c>
      <c r="E81" s="44">
        <f t="shared" si="62"/>
        <v>0</v>
      </c>
      <c r="F81" s="44">
        <f t="shared" si="62"/>
        <v>0</v>
      </c>
      <c r="G81" s="44">
        <f t="shared" si="62"/>
        <v>0</v>
      </c>
      <c r="H81" s="44">
        <f t="shared" si="62"/>
        <v>0</v>
      </c>
      <c r="I81" s="44">
        <f t="shared" si="62"/>
        <v>0</v>
      </c>
      <c r="J81" s="44">
        <f t="shared" si="62"/>
        <v>0</v>
      </c>
      <c r="K81" s="44">
        <f t="shared" si="62"/>
        <v>0</v>
      </c>
      <c r="L81" s="44">
        <f t="shared" si="62"/>
        <v>0</v>
      </c>
      <c r="M81" s="44">
        <f t="shared" si="62"/>
        <v>0</v>
      </c>
      <c r="N81" s="44">
        <f t="shared" si="62"/>
        <v>0</v>
      </c>
      <c r="O81" s="43">
        <f t="shared" si="56"/>
        <v>0</v>
      </c>
    </row>
    <row r="82" spans="2:15" ht="12.75" x14ac:dyDescent="0.2">
      <c r="B82" s="30" t="s">
        <v>56</v>
      </c>
      <c r="C82" s="44">
        <v>0</v>
      </c>
      <c r="D82" s="44">
        <f t="shared" ref="D82:N82" si="63">C82</f>
        <v>0</v>
      </c>
      <c r="E82" s="44">
        <f t="shared" si="63"/>
        <v>0</v>
      </c>
      <c r="F82" s="44">
        <f t="shared" si="63"/>
        <v>0</v>
      </c>
      <c r="G82" s="44">
        <f t="shared" si="63"/>
        <v>0</v>
      </c>
      <c r="H82" s="44">
        <f t="shared" si="63"/>
        <v>0</v>
      </c>
      <c r="I82" s="44">
        <f t="shared" si="63"/>
        <v>0</v>
      </c>
      <c r="J82" s="44">
        <f t="shared" si="63"/>
        <v>0</v>
      </c>
      <c r="K82" s="44">
        <f t="shared" si="63"/>
        <v>0</v>
      </c>
      <c r="L82" s="44">
        <f t="shared" si="63"/>
        <v>0</v>
      </c>
      <c r="M82" s="44">
        <f t="shared" si="63"/>
        <v>0</v>
      </c>
      <c r="N82" s="44">
        <f t="shared" si="63"/>
        <v>0</v>
      </c>
      <c r="O82" s="43">
        <f t="shared" si="56"/>
        <v>0</v>
      </c>
    </row>
    <row r="83" spans="2:15" ht="12.75" x14ac:dyDescent="0.2">
      <c r="B83" s="30" t="s">
        <v>102</v>
      </c>
      <c r="C83" s="44">
        <v>0</v>
      </c>
      <c r="D83" s="44">
        <f t="shared" ref="D83:N83" si="64">C83</f>
        <v>0</v>
      </c>
      <c r="E83" s="44">
        <f t="shared" si="64"/>
        <v>0</v>
      </c>
      <c r="F83" s="44">
        <f t="shared" si="64"/>
        <v>0</v>
      </c>
      <c r="G83" s="44">
        <f t="shared" si="64"/>
        <v>0</v>
      </c>
      <c r="H83" s="44">
        <f t="shared" si="64"/>
        <v>0</v>
      </c>
      <c r="I83" s="44">
        <f t="shared" si="64"/>
        <v>0</v>
      </c>
      <c r="J83" s="44">
        <f t="shared" si="64"/>
        <v>0</v>
      </c>
      <c r="K83" s="44">
        <f t="shared" si="64"/>
        <v>0</v>
      </c>
      <c r="L83" s="44">
        <f t="shared" si="64"/>
        <v>0</v>
      </c>
      <c r="M83" s="44">
        <f t="shared" si="64"/>
        <v>0</v>
      </c>
      <c r="N83" s="44">
        <f t="shared" si="64"/>
        <v>0</v>
      </c>
      <c r="O83" s="43">
        <f t="shared" si="56"/>
        <v>0</v>
      </c>
    </row>
    <row r="84" spans="2:15" ht="12.75" x14ac:dyDescent="0.2">
      <c r="B84" s="30" t="s">
        <v>103</v>
      </c>
      <c r="C84" s="44">
        <v>0</v>
      </c>
      <c r="D84" s="44">
        <f t="shared" ref="D84:N84" si="65">C84</f>
        <v>0</v>
      </c>
      <c r="E84" s="44">
        <f t="shared" si="65"/>
        <v>0</v>
      </c>
      <c r="F84" s="44">
        <f t="shared" si="65"/>
        <v>0</v>
      </c>
      <c r="G84" s="44">
        <f t="shared" si="65"/>
        <v>0</v>
      </c>
      <c r="H84" s="44">
        <f t="shared" si="65"/>
        <v>0</v>
      </c>
      <c r="I84" s="44">
        <f t="shared" si="65"/>
        <v>0</v>
      </c>
      <c r="J84" s="44">
        <f t="shared" si="65"/>
        <v>0</v>
      </c>
      <c r="K84" s="44">
        <f t="shared" si="65"/>
        <v>0</v>
      </c>
      <c r="L84" s="44">
        <f t="shared" si="65"/>
        <v>0</v>
      </c>
      <c r="M84" s="44">
        <f t="shared" si="65"/>
        <v>0</v>
      </c>
      <c r="N84" s="44">
        <f t="shared" si="65"/>
        <v>0</v>
      </c>
      <c r="O84" s="43">
        <f t="shared" si="56"/>
        <v>0</v>
      </c>
    </row>
    <row r="85" spans="2:15" ht="12.75" x14ac:dyDescent="0.2">
      <c r="B85" s="30" t="s">
        <v>57</v>
      </c>
      <c r="C85" s="44">
        <v>0</v>
      </c>
      <c r="D85" s="44">
        <f t="shared" ref="D85:N85" si="66">C85</f>
        <v>0</v>
      </c>
      <c r="E85" s="44">
        <f t="shared" si="66"/>
        <v>0</v>
      </c>
      <c r="F85" s="44">
        <f t="shared" si="66"/>
        <v>0</v>
      </c>
      <c r="G85" s="44">
        <f t="shared" si="66"/>
        <v>0</v>
      </c>
      <c r="H85" s="44">
        <f t="shared" si="66"/>
        <v>0</v>
      </c>
      <c r="I85" s="44">
        <f t="shared" si="66"/>
        <v>0</v>
      </c>
      <c r="J85" s="44">
        <f t="shared" si="66"/>
        <v>0</v>
      </c>
      <c r="K85" s="44">
        <f t="shared" si="66"/>
        <v>0</v>
      </c>
      <c r="L85" s="44">
        <f t="shared" si="66"/>
        <v>0</v>
      </c>
      <c r="M85" s="44">
        <f t="shared" si="66"/>
        <v>0</v>
      </c>
      <c r="N85" s="44">
        <f t="shared" si="66"/>
        <v>0</v>
      </c>
      <c r="O85" s="43">
        <f t="shared" si="56"/>
        <v>0</v>
      </c>
    </row>
    <row r="86" spans="2:15" ht="12.75" x14ac:dyDescent="0.2">
      <c r="B86" s="30" t="s">
        <v>112</v>
      </c>
      <c r="C86" s="44">
        <v>0</v>
      </c>
      <c r="D86" s="44">
        <f t="shared" ref="D86:N86" si="67">C86</f>
        <v>0</v>
      </c>
      <c r="E86" s="44">
        <f t="shared" si="67"/>
        <v>0</v>
      </c>
      <c r="F86" s="44">
        <f t="shared" si="67"/>
        <v>0</v>
      </c>
      <c r="G86" s="44">
        <f t="shared" si="67"/>
        <v>0</v>
      </c>
      <c r="H86" s="44">
        <f t="shared" si="67"/>
        <v>0</v>
      </c>
      <c r="I86" s="44">
        <f t="shared" si="67"/>
        <v>0</v>
      </c>
      <c r="J86" s="44">
        <f t="shared" si="67"/>
        <v>0</v>
      </c>
      <c r="K86" s="44">
        <f t="shared" si="67"/>
        <v>0</v>
      </c>
      <c r="L86" s="44">
        <f t="shared" si="67"/>
        <v>0</v>
      </c>
      <c r="M86" s="44">
        <f t="shared" si="67"/>
        <v>0</v>
      </c>
      <c r="N86" s="44">
        <f t="shared" si="67"/>
        <v>0</v>
      </c>
      <c r="O86" s="43">
        <f t="shared" si="56"/>
        <v>0</v>
      </c>
    </row>
    <row r="87" spans="2:15" ht="12.75" x14ac:dyDescent="0.2">
      <c r="B87" s="30" t="s">
        <v>113</v>
      </c>
      <c r="C87" s="44">
        <v>0</v>
      </c>
      <c r="D87" s="44">
        <f t="shared" ref="D87:N87" si="68">C87</f>
        <v>0</v>
      </c>
      <c r="E87" s="44">
        <f t="shared" si="68"/>
        <v>0</v>
      </c>
      <c r="F87" s="44">
        <f t="shared" si="68"/>
        <v>0</v>
      </c>
      <c r="G87" s="44">
        <f t="shared" si="68"/>
        <v>0</v>
      </c>
      <c r="H87" s="44">
        <f t="shared" si="68"/>
        <v>0</v>
      </c>
      <c r="I87" s="44">
        <f t="shared" si="68"/>
        <v>0</v>
      </c>
      <c r="J87" s="44">
        <f t="shared" si="68"/>
        <v>0</v>
      </c>
      <c r="K87" s="44">
        <f t="shared" si="68"/>
        <v>0</v>
      </c>
      <c r="L87" s="44">
        <f t="shared" si="68"/>
        <v>0</v>
      </c>
      <c r="M87" s="44">
        <f t="shared" si="68"/>
        <v>0</v>
      </c>
      <c r="N87" s="44">
        <f t="shared" si="68"/>
        <v>0</v>
      </c>
      <c r="O87" s="43">
        <f t="shared" si="56"/>
        <v>0</v>
      </c>
    </row>
    <row r="88" spans="2:15" ht="12.75" x14ac:dyDescent="0.2">
      <c r="B88" s="30" t="s">
        <v>114</v>
      </c>
      <c r="C88" s="44">
        <v>0</v>
      </c>
      <c r="D88" s="44">
        <f t="shared" ref="D88:N88" si="69">C88</f>
        <v>0</v>
      </c>
      <c r="E88" s="44">
        <f t="shared" si="69"/>
        <v>0</v>
      </c>
      <c r="F88" s="44">
        <f t="shared" si="69"/>
        <v>0</v>
      </c>
      <c r="G88" s="44">
        <f t="shared" si="69"/>
        <v>0</v>
      </c>
      <c r="H88" s="44">
        <f t="shared" si="69"/>
        <v>0</v>
      </c>
      <c r="I88" s="44">
        <f t="shared" si="69"/>
        <v>0</v>
      </c>
      <c r="J88" s="44">
        <f t="shared" si="69"/>
        <v>0</v>
      </c>
      <c r="K88" s="44">
        <f t="shared" si="69"/>
        <v>0</v>
      </c>
      <c r="L88" s="44">
        <f t="shared" si="69"/>
        <v>0</v>
      </c>
      <c r="M88" s="44">
        <f t="shared" si="69"/>
        <v>0</v>
      </c>
      <c r="N88" s="44">
        <f t="shared" si="69"/>
        <v>0</v>
      </c>
      <c r="O88" s="43">
        <f t="shared" si="56"/>
        <v>0</v>
      </c>
    </row>
    <row r="89" spans="2:15" ht="12.75" x14ac:dyDescent="0.2">
      <c r="B89" s="30" t="s">
        <v>115</v>
      </c>
      <c r="C89" s="44">
        <v>0</v>
      </c>
      <c r="D89" s="44">
        <f t="shared" ref="D89:N89" si="70">C89</f>
        <v>0</v>
      </c>
      <c r="E89" s="44">
        <f t="shared" si="70"/>
        <v>0</v>
      </c>
      <c r="F89" s="44">
        <f t="shared" si="70"/>
        <v>0</v>
      </c>
      <c r="G89" s="44">
        <f t="shared" si="70"/>
        <v>0</v>
      </c>
      <c r="H89" s="44">
        <f t="shared" si="70"/>
        <v>0</v>
      </c>
      <c r="I89" s="44">
        <f t="shared" si="70"/>
        <v>0</v>
      </c>
      <c r="J89" s="44">
        <f t="shared" si="70"/>
        <v>0</v>
      </c>
      <c r="K89" s="44">
        <f t="shared" si="70"/>
        <v>0</v>
      </c>
      <c r="L89" s="44">
        <f t="shared" si="70"/>
        <v>0</v>
      </c>
      <c r="M89" s="44">
        <f t="shared" si="70"/>
        <v>0</v>
      </c>
      <c r="N89" s="44">
        <f t="shared" si="70"/>
        <v>0</v>
      </c>
      <c r="O89" s="43">
        <f t="shared" si="56"/>
        <v>0</v>
      </c>
    </row>
    <row r="90" spans="2:15" ht="12.75" x14ac:dyDescent="0.2">
      <c r="B90" s="30" t="s">
        <v>116</v>
      </c>
      <c r="C90" s="44">
        <v>0</v>
      </c>
      <c r="D90" s="44">
        <f t="shared" ref="D90:N90" si="71">C90</f>
        <v>0</v>
      </c>
      <c r="E90" s="44">
        <f t="shared" si="71"/>
        <v>0</v>
      </c>
      <c r="F90" s="44">
        <f t="shared" si="71"/>
        <v>0</v>
      </c>
      <c r="G90" s="44">
        <f t="shared" si="71"/>
        <v>0</v>
      </c>
      <c r="H90" s="44">
        <f t="shared" si="71"/>
        <v>0</v>
      </c>
      <c r="I90" s="44">
        <f t="shared" si="71"/>
        <v>0</v>
      </c>
      <c r="J90" s="44">
        <f t="shared" si="71"/>
        <v>0</v>
      </c>
      <c r="K90" s="44">
        <f t="shared" si="71"/>
        <v>0</v>
      </c>
      <c r="L90" s="44">
        <f t="shared" si="71"/>
        <v>0</v>
      </c>
      <c r="M90" s="44">
        <f t="shared" si="71"/>
        <v>0</v>
      </c>
      <c r="N90" s="44">
        <f t="shared" si="71"/>
        <v>0</v>
      </c>
      <c r="O90" s="43">
        <f t="shared" si="56"/>
        <v>0</v>
      </c>
    </row>
    <row r="91" spans="2:15" ht="12.75" x14ac:dyDescent="0.2">
      <c r="B91" s="30" t="s">
        <v>117</v>
      </c>
      <c r="C91" s="44">
        <v>0</v>
      </c>
      <c r="D91" s="44">
        <f t="shared" ref="D91:N91" si="72">C91</f>
        <v>0</v>
      </c>
      <c r="E91" s="44">
        <f t="shared" si="72"/>
        <v>0</v>
      </c>
      <c r="F91" s="44">
        <f t="shared" si="72"/>
        <v>0</v>
      </c>
      <c r="G91" s="44">
        <f t="shared" si="72"/>
        <v>0</v>
      </c>
      <c r="H91" s="44">
        <f t="shared" si="72"/>
        <v>0</v>
      </c>
      <c r="I91" s="44">
        <f t="shared" si="72"/>
        <v>0</v>
      </c>
      <c r="J91" s="44">
        <f t="shared" si="72"/>
        <v>0</v>
      </c>
      <c r="K91" s="44">
        <f t="shared" si="72"/>
        <v>0</v>
      </c>
      <c r="L91" s="44">
        <f t="shared" si="72"/>
        <v>0</v>
      </c>
      <c r="M91" s="44">
        <f t="shared" si="72"/>
        <v>0</v>
      </c>
      <c r="N91" s="44">
        <f t="shared" si="72"/>
        <v>0</v>
      </c>
      <c r="O91" s="43">
        <f t="shared" si="56"/>
        <v>0</v>
      </c>
    </row>
    <row r="92" spans="2:15" ht="12.75" x14ac:dyDescent="0.2">
      <c r="B92" s="30" t="s">
        <v>59</v>
      </c>
      <c r="C92" s="44">
        <v>0</v>
      </c>
      <c r="D92" s="44">
        <f t="shared" ref="D92:N92" si="73">C92</f>
        <v>0</v>
      </c>
      <c r="E92" s="44">
        <f t="shared" si="73"/>
        <v>0</v>
      </c>
      <c r="F92" s="44">
        <f t="shared" si="73"/>
        <v>0</v>
      </c>
      <c r="G92" s="44">
        <f t="shared" si="73"/>
        <v>0</v>
      </c>
      <c r="H92" s="44">
        <f t="shared" si="73"/>
        <v>0</v>
      </c>
      <c r="I92" s="44">
        <f t="shared" si="73"/>
        <v>0</v>
      </c>
      <c r="J92" s="44">
        <f t="shared" si="73"/>
        <v>0</v>
      </c>
      <c r="K92" s="44">
        <f t="shared" si="73"/>
        <v>0</v>
      </c>
      <c r="L92" s="44">
        <f t="shared" si="73"/>
        <v>0</v>
      </c>
      <c r="M92" s="44">
        <f t="shared" si="73"/>
        <v>0</v>
      </c>
      <c r="N92" s="44">
        <f t="shared" si="73"/>
        <v>0</v>
      </c>
      <c r="O92" s="43">
        <f t="shared" si="56"/>
        <v>0</v>
      </c>
    </row>
    <row r="93" spans="2:15" ht="12.75" x14ac:dyDescent="0.2">
      <c r="B93" s="30" t="s">
        <v>104</v>
      </c>
      <c r="C93" s="44">
        <v>0</v>
      </c>
      <c r="D93" s="44">
        <f t="shared" ref="D93:N93" si="74">C93</f>
        <v>0</v>
      </c>
      <c r="E93" s="44">
        <f t="shared" si="74"/>
        <v>0</v>
      </c>
      <c r="F93" s="44">
        <f t="shared" si="74"/>
        <v>0</v>
      </c>
      <c r="G93" s="44">
        <f t="shared" si="74"/>
        <v>0</v>
      </c>
      <c r="H93" s="44">
        <f t="shared" si="74"/>
        <v>0</v>
      </c>
      <c r="I93" s="44">
        <f t="shared" si="74"/>
        <v>0</v>
      </c>
      <c r="J93" s="44">
        <f t="shared" si="74"/>
        <v>0</v>
      </c>
      <c r="K93" s="44">
        <f t="shared" si="74"/>
        <v>0</v>
      </c>
      <c r="L93" s="44">
        <f t="shared" si="74"/>
        <v>0</v>
      </c>
      <c r="M93" s="44">
        <f t="shared" si="74"/>
        <v>0</v>
      </c>
      <c r="N93" s="44">
        <f t="shared" si="74"/>
        <v>0</v>
      </c>
      <c r="O93" s="43">
        <f t="shared" si="56"/>
        <v>0</v>
      </c>
    </row>
    <row r="94" spans="2:15" ht="12.75" x14ac:dyDescent="0.2">
      <c r="B94" s="30" t="s">
        <v>105</v>
      </c>
      <c r="C94" s="44">
        <v>0</v>
      </c>
      <c r="D94" s="44">
        <f t="shared" ref="D94:N94" si="75">C94</f>
        <v>0</v>
      </c>
      <c r="E94" s="44">
        <f t="shared" si="75"/>
        <v>0</v>
      </c>
      <c r="F94" s="44">
        <f t="shared" si="75"/>
        <v>0</v>
      </c>
      <c r="G94" s="44">
        <f t="shared" si="75"/>
        <v>0</v>
      </c>
      <c r="H94" s="44">
        <f t="shared" si="75"/>
        <v>0</v>
      </c>
      <c r="I94" s="44">
        <f t="shared" si="75"/>
        <v>0</v>
      </c>
      <c r="J94" s="44">
        <f t="shared" si="75"/>
        <v>0</v>
      </c>
      <c r="K94" s="44">
        <f t="shared" si="75"/>
        <v>0</v>
      </c>
      <c r="L94" s="44">
        <f t="shared" si="75"/>
        <v>0</v>
      </c>
      <c r="M94" s="44">
        <f t="shared" si="75"/>
        <v>0</v>
      </c>
      <c r="N94" s="44">
        <f t="shared" si="75"/>
        <v>0</v>
      </c>
      <c r="O94" s="43">
        <f t="shared" si="56"/>
        <v>0</v>
      </c>
    </row>
    <row r="95" spans="2:15" ht="12.75" x14ac:dyDescent="0.2">
      <c r="B95" s="30" t="s">
        <v>106</v>
      </c>
      <c r="C95" s="44">
        <v>0</v>
      </c>
      <c r="D95" s="44">
        <f t="shared" ref="D95:N95" si="76">C95</f>
        <v>0</v>
      </c>
      <c r="E95" s="44">
        <f t="shared" si="76"/>
        <v>0</v>
      </c>
      <c r="F95" s="44">
        <f t="shared" si="76"/>
        <v>0</v>
      </c>
      <c r="G95" s="44">
        <f t="shared" si="76"/>
        <v>0</v>
      </c>
      <c r="H95" s="44">
        <f t="shared" si="76"/>
        <v>0</v>
      </c>
      <c r="I95" s="44">
        <f t="shared" si="76"/>
        <v>0</v>
      </c>
      <c r="J95" s="44">
        <f t="shared" si="76"/>
        <v>0</v>
      </c>
      <c r="K95" s="44">
        <f t="shared" si="76"/>
        <v>0</v>
      </c>
      <c r="L95" s="44">
        <f t="shared" si="76"/>
        <v>0</v>
      </c>
      <c r="M95" s="44">
        <f t="shared" si="76"/>
        <v>0</v>
      </c>
      <c r="N95" s="44">
        <f t="shared" si="76"/>
        <v>0</v>
      </c>
      <c r="O95" s="43">
        <f t="shared" si="56"/>
        <v>0</v>
      </c>
    </row>
    <row r="96" spans="2:15" ht="12.75" x14ac:dyDescent="0.2">
      <c r="B96" s="30" t="s">
        <v>107</v>
      </c>
      <c r="C96" s="44">
        <v>0</v>
      </c>
      <c r="D96" s="44">
        <f t="shared" ref="D96:N96" si="77">C96</f>
        <v>0</v>
      </c>
      <c r="E96" s="44">
        <f t="shared" si="77"/>
        <v>0</v>
      </c>
      <c r="F96" s="44">
        <f t="shared" si="77"/>
        <v>0</v>
      </c>
      <c r="G96" s="44">
        <f t="shared" si="77"/>
        <v>0</v>
      </c>
      <c r="H96" s="44">
        <f t="shared" si="77"/>
        <v>0</v>
      </c>
      <c r="I96" s="44">
        <f t="shared" si="77"/>
        <v>0</v>
      </c>
      <c r="J96" s="44">
        <f t="shared" si="77"/>
        <v>0</v>
      </c>
      <c r="K96" s="44">
        <f t="shared" si="77"/>
        <v>0</v>
      </c>
      <c r="L96" s="44">
        <f t="shared" si="77"/>
        <v>0</v>
      </c>
      <c r="M96" s="44">
        <f t="shared" si="77"/>
        <v>0</v>
      </c>
      <c r="N96" s="44">
        <f t="shared" si="77"/>
        <v>0</v>
      </c>
      <c r="O96" s="43">
        <f t="shared" si="56"/>
        <v>0</v>
      </c>
    </row>
    <row r="97" spans="2:15" ht="12.75" x14ac:dyDescent="0.2">
      <c r="B97" s="30" t="s">
        <v>108</v>
      </c>
      <c r="C97" s="44">
        <v>0</v>
      </c>
      <c r="D97" s="44">
        <f t="shared" ref="D97:N97" si="78">C97</f>
        <v>0</v>
      </c>
      <c r="E97" s="44">
        <f t="shared" si="78"/>
        <v>0</v>
      </c>
      <c r="F97" s="44">
        <f t="shared" si="78"/>
        <v>0</v>
      </c>
      <c r="G97" s="44">
        <f t="shared" si="78"/>
        <v>0</v>
      </c>
      <c r="H97" s="44">
        <f t="shared" si="78"/>
        <v>0</v>
      </c>
      <c r="I97" s="44">
        <f t="shared" si="78"/>
        <v>0</v>
      </c>
      <c r="J97" s="44">
        <f t="shared" si="78"/>
        <v>0</v>
      </c>
      <c r="K97" s="44">
        <f t="shared" si="78"/>
        <v>0</v>
      </c>
      <c r="L97" s="44">
        <f t="shared" si="78"/>
        <v>0</v>
      </c>
      <c r="M97" s="44">
        <f t="shared" si="78"/>
        <v>0</v>
      </c>
      <c r="N97" s="44">
        <f t="shared" si="78"/>
        <v>0</v>
      </c>
      <c r="O97" s="43">
        <f t="shared" si="56"/>
        <v>0</v>
      </c>
    </row>
    <row r="98" spans="2:15" ht="12.75" x14ac:dyDescent="0.2">
      <c r="B98" s="32" t="s">
        <v>64</v>
      </c>
      <c r="C98" s="45">
        <f t="shared" ref="C98:O98" si="79">SUM(C75:C97)</f>
        <v>0</v>
      </c>
      <c r="D98" s="45">
        <f t="shared" si="79"/>
        <v>0</v>
      </c>
      <c r="E98" s="45">
        <f t="shared" si="79"/>
        <v>0</v>
      </c>
      <c r="F98" s="45">
        <f t="shared" si="79"/>
        <v>0</v>
      </c>
      <c r="G98" s="45">
        <f t="shared" si="79"/>
        <v>0</v>
      </c>
      <c r="H98" s="45">
        <f t="shared" si="79"/>
        <v>0</v>
      </c>
      <c r="I98" s="45">
        <f t="shared" si="79"/>
        <v>0</v>
      </c>
      <c r="J98" s="45">
        <f t="shared" si="79"/>
        <v>0</v>
      </c>
      <c r="K98" s="45">
        <f t="shared" si="79"/>
        <v>0</v>
      </c>
      <c r="L98" s="45">
        <f t="shared" si="79"/>
        <v>0</v>
      </c>
      <c r="M98" s="45">
        <f t="shared" si="79"/>
        <v>0</v>
      </c>
      <c r="N98" s="45">
        <f t="shared" si="79"/>
        <v>0</v>
      </c>
      <c r="O98" s="45">
        <f t="shared" si="79"/>
        <v>0</v>
      </c>
    </row>
    <row r="99" spans="2:15" ht="12.75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  <row r="100" spans="2:15" ht="12.75" x14ac:dyDescent="0.2">
      <c r="B100" s="32" t="s">
        <v>65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</row>
    <row r="101" spans="2:15" ht="12.75" x14ac:dyDescent="0.2">
      <c r="B101" s="30" t="s">
        <v>66</v>
      </c>
      <c r="C101" s="44">
        <v>0</v>
      </c>
      <c r="D101" s="44">
        <f t="shared" ref="D101:N101" si="80">C101</f>
        <v>0</v>
      </c>
      <c r="E101" s="44">
        <f t="shared" si="80"/>
        <v>0</v>
      </c>
      <c r="F101" s="44">
        <f t="shared" si="80"/>
        <v>0</v>
      </c>
      <c r="G101" s="44">
        <f t="shared" si="80"/>
        <v>0</v>
      </c>
      <c r="H101" s="44">
        <f t="shared" si="80"/>
        <v>0</v>
      </c>
      <c r="I101" s="44">
        <f t="shared" si="80"/>
        <v>0</v>
      </c>
      <c r="J101" s="44">
        <f t="shared" si="80"/>
        <v>0</v>
      </c>
      <c r="K101" s="44">
        <f t="shared" si="80"/>
        <v>0</v>
      </c>
      <c r="L101" s="44">
        <f t="shared" si="80"/>
        <v>0</v>
      </c>
      <c r="M101" s="44">
        <f t="shared" si="80"/>
        <v>0</v>
      </c>
      <c r="N101" s="44">
        <f t="shared" si="80"/>
        <v>0</v>
      </c>
      <c r="O101" s="47">
        <f t="shared" ref="O101:O111" si="81">SUM(C101:N101)</f>
        <v>0</v>
      </c>
    </row>
    <row r="102" spans="2:15" ht="12.75" x14ac:dyDescent="0.2">
      <c r="B102" s="30" t="s">
        <v>67</v>
      </c>
      <c r="C102" s="44">
        <v>0</v>
      </c>
      <c r="D102" s="44">
        <f t="shared" ref="D102:N102" si="82">C102</f>
        <v>0</v>
      </c>
      <c r="E102" s="44">
        <f t="shared" si="82"/>
        <v>0</v>
      </c>
      <c r="F102" s="44">
        <f t="shared" si="82"/>
        <v>0</v>
      </c>
      <c r="G102" s="44">
        <f t="shared" si="82"/>
        <v>0</v>
      </c>
      <c r="H102" s="44">
        <f t="shared" si="82"/>
        <v>0</v>
      </c>
      <c r="I102" s="44">
        <f t="shared" si="82"/>
        <v>0</v>
      </c>
      <c r="J102" s="44">
        <f t="shared" si="82"/>
        <v>0</v>
      </c>
      <c r="K102" s="44">
        <f t="shared" si="82"/>
        <v>0</v>
      </c>
      <c r="L102" s="44">
        <f t="shared" si="82"/>
        <v>0</v>
      </c>
      <c r="M102" s="44">
        <f t="shared" si="82"/>
        <v>0</v>
      </c>
      <c r="N102" s="44">
        <f t="shared" si="82"/>
        <v>0</v>
      </c>
      <c r="O102" s="47">
        <f t="shared" si="81"/>
        <v>0</v>
      </c>
    </row>
    <row r="103" spans="2:15" ht="12.75" x14ac:dyDescent="0.2">
      <c r="B103" s="30" t="s">
        <v>68</v>
      </c>
      <c r="C103" s="44">
        <v>0</v>
      </c>
      <c r="D103" s="44">
        <f t="shared" ref="D103:N103" si="83">C103</f>
        <v>0</v>
      </c>
      <c r="E103" s="44">
        <f t="shared" si="83"/>
        <v>0</v>
      </c>
      <c r="F103" s="44">
        <f t="shared" si="83"/>
        <v>0</v>
      </c>
      <c r="G103" s="44">
        <f t="shared" si="83"/>
        <v>0</v>
      </c>
      <c r="H103" s="44">
        <f t="shared" si="83"/>
        <v>0</v>
      </c>
      <c r="I103" s="44">
        <f t="shared" si="83"/>
        <v>0</v>
      </c>
      <c r="J103" s="44">
        <f t="shared" si="83"/>
        <v>0</v>
      </c>
      <c r="K103" s="44">
        <f t="shared" si="83"/>
        <v>0</v>
      </c>
      <c r="L103" s="44">
        <f t="shared" si="83"/>
        <v>0</v>
      </c>
      <c r="M103" s="44">
        <f t="shared" si="83"/>
        <v>0</v>
      </c>
      <c r="N103" s="44">
        <f t="shared" si="83"/>
        <v>0</v>
      </c>
      <c r="O103" s="47">
        <f t="shared" si="81"/>
        <v>0</v>
      </c>
    </row>
    <row r="104" spans="2:15" ht="12.75" x14ac:dyDescent="0.2">
      <c r="B104" s="30" t="s">
        <v>69</v>
      </c>
      <c r="C104" s="42">
        <v>0</v>
      </c>
      <c r="D104" s="44">
        <f t="shared" ref="D104:N104" si="84">C104</f>
        <v>0</v>
      </c>
      <c r="E104" s="44">
        <f t="shared" si="84"/>
        <v>0</v>
      </c>
      <c r="F104" s="44">
        <f t="shared" si="84"/>
        <v>0</v>
      </c>
      <c r="G104" s="44">
        <f t="shared" si="84"/>
        <v>0</v>
      </c>
      <c r="H104" s="44">
        <f t="shared" si="84"/>
        <v>0</v>
      </c>
      <c r="I104" s="44">
        <f t="shared" si="84"/>
        <v>0</v>
      </c>
      <c r="J104" s="44">
        <f t="shared" si="84"/>
        <v>0</v>
      </c>
      <c r="K104" s="44">
        <f t="shared" si="84"/>
        <v>0</v>
      </c>
      <c r="L104" s="44">
        <f t="shared" si="84"/>
        <v>0</v>
      </c>
      <c r="M104" s="44">
        <f t="shared" si="84"/>
        <v>0</v>
      </c>
      <c r="N104" s="44">
        <f t="shared" si="84"/>
        <v>0</v>
      </c>
      <c r="O104" s="47">
        <f t="shared" si="81"/>
        <v>0</v>
      </c>
    </row>
    <row r="105" spans="2:15" ht="12.75" x14ac:dyDescent="0.2">
      <c r="B105" s="30" t="s">
        <v>70</v>
      </c>
      <c r="C105" s="42">
        <v>0</v>
      </c>
      <c r="D105" s="44">
        <f t="shared" ref="D105:N105" si="85">C105</f>
        <v>0</v>
      </c>
      <c r="E105" s="44">
        <f t="shared" si="85"/>
        <v>0</v>
      </c>
      <c r="F105" s="44">
        <f t="shared" si="85"/>
        <v>0</v>
      </c>
      <c r="G105" s="44">
        <f t="shared" si="85"/>
        <v>0</v>
      </c>
      <c r="H105" s="44">
        <f t="shared" si="85"/>
        <v>0</v>
      </c>
      <c r="I105" s="44">
        <f t="shared" si="85"/>
        <v>0</v>
      </c>
      <c r="J105" s="44">
        <f t="shared" si="85"/>
        <v>0</v>
      </c>
      <c r="K105" s="44">
        <f t="shared" si="85"/>
        <v>0</v>
      </c>
      <c r="L105" s="44">
        <f t="shared" si="85"/>
        <v>0</v>
      </c>
      <c r="M105" s="44">
        <f t="shared" si="85"/>
        <v>0</v>
      </c>
      <c r="N105" s="44">
        <f t="shared" si="85"/>
        <v>0</v>
      </c>
      <c r="O105" s="47">
        <f t="shared" si="81"/>
        <v>0</v>
      </c>
    </row>
    <row r="106" spans="2:15" ht="12.75" x14ac:dyDescent="0.2">
      <c r="B106" s="30" t="s">
        <v>71</v>
      </c>
      <c r="C106" s="42">
        <v>0</v>
      </c>
      <c r="D106" s="44">
        <f t="shared" ref="D106:N106" si="86">C106</f>
        <v>0</v>
      </c>
      <c r="E106" s="44">
        <f t="shared" si="86"/>
        <v>0</v>
      </c>
      <c r="F106" s="44">
        <f t="shared" si="86"/>
        <v>0</v>
      </c>
      <c r="G106" s="44">
        <f t="shared" si="86"/>
        <v>0</v>
      </c>
      <c r="H106" s="44">
        <f t="shared" si="86"/>
        <v>0</v>
      </c>
      <c r="I106" s="44">
        <f t="shared" si="86"/>
        <v>0</v>
      </c>
      <c r="J106" s="44">
        <f t="shared" si="86"/>
        <v>0</v>
      </c>
      <c r="K106" s="44">
        <f t="shared" si="86"/>
        <v>0</v>
      </c>
      <c r="L106" s="44">
        <f t="shared" si="86"/>
        <v>0</v>
      </c>
      <c r="M106" s="44">
        <f t="shared" si="86"/>
        <v>0</v>
      </c>
      <c r="N106" s="44">
        <f t="shared" si="86"/>
        <v>0</v>
      </c>
      <c r="O106" s="43">
        <f t="shared" si="81"/>
        <v>0</v>
      </c>
    </row>
    <row r="107" spans="2:15" ht="12.75" x14ac:dyDescent="0.2">
      <c r="B107" s="30" t="s">
        <v>72</v>
      </c>
      <c r="C107" s="42">
        <v>0</v>
      </c>
      <c r="D107" s="44">
        <f t="shared" ref="D107:N107" si="87">C107</f>
        <v>0</v>
      </c>
      <c r="E107" s="44">
        <f t="shared" si="87"/>
        <v>0</v>
      </c>
      <c r="F107" s="44">
        <f t="shared" si="87"/>
        <v>0</v>
      </c>
      <c r="G107" s="44">
        <f t="shared" si="87"/>
        <v>0</v>
      </c>
      <c r="H107" s="44">
        <f t="shared" si="87"/>
        <v>0</v>
      </c>
      <c r="I107" s="44">
        <f t="shared" si="87"/>
        <v>0</v>
      </c>
      <c r="J107" s="44">
        <f t="shared" si="87"/>
        <v>0</v>
      </c>
      <c r="K107" s="44">
        <f t="shared" si="87"/>
        <v>0</v>
      </c>
      <c r="L107" s="44">
        <f t="shared" si="87"/>
        <v>0</v>
      </c>
      <c r="M107" s="44">
        <f t="shared" si="87"/>
        <v>0</v>
      </c>
      <c r="N107" s="44">
        <f t="shared" si="87"/>
        <v>0</v>
      </c>
      <c r="O107" s="43">
        <f t="shared" si="81"/>
        <v>0</v>
      </c>
    </row>
    <row r="108" spans="2:15" ht="12.75" x14ac:dyDescent="0.2">
      <c r="B108" s="48" t="s">
        <v>73</v>
      </c>
      <c r="C108" s="42">
        <v>0</v>
      </c>
      <c r="D108" s="44">
        <f t="shared" ref="D108:N108" si="88">C108</f>
        <v>0</v>
      </c>
      <c r="E108" s="44">
        <f t="shared" si="88"/>
        <v>0</v>
      </c>
      <c r="F108" s="44">
        <f t="shared" si="88"/>
        <v>0</v>
      </c>
      <c r="G108" s="44">
        <f t="shared" si="88"/>
        <v>0</v>
      </c>
      <c r="H108" s="44">
        <f t="shared" si="88"/>
        <v>0</v>
      </c>
      <c r="I108" s="44">
        <f t="shared" si="88"/>
        <v>0</v>
      </c>
      <c r="J108" s="44">
        <f t="shared" si="88"/>
        <v>0</v>
      </c>
      <c r="K108" s="44">
        <f t="shared" si="88"/>
        <v>0</v>
      </c>
      <c r="L108" s="44">
        <f t="shared" si="88"/>
        <v>0</v>
      </c>
      <c r="M108" s="44">
        <f t="shared" si="88"/>
        <v>0</v>
      </c>
      <c r="N108" s="44">
        <f t="shared" si="88"/>
        <v>0</v>
      </c>
      <c r="O108" s="43">
        <f t="shared" si="81"/>
        <v>0</v>
      </c>
    </row>
    <row r="109" spans="2:15" ht="12.75" x14ac:dyDescent="0.2">
      <c r="B109" s="30" t="s">
        <v>74</v>
      </c>
      <c r="C109" s="42">
        <v>0</v>
      </c>
      <c r="D109" s="44">
        <f t="shared" ref="D109:N109" si="89">C109</f>
        <v>0</v>
      </c>
      <c r="E109" s="44">
        <f t="shared" si="89"/>
        <v>0</v>
      </c>
      <c r="F109" s="44">
        <f t="shared" si="89"/>
        <v>0</v>
      </c>
      <c r="G109" s="44">
        <f t="shared" si="89"/>
        <v>0</v>
      </c>
      <c r="H109" s="44">
        <f t="shared" si="89"/>
        <v>0</v>
      </c>
      <c r="I109" s="44">
        <f t="shared" si="89"/>
        <v>0</v>
      </c>
      <c r="J109" s="44">
        <f t="shared" si="89"/>
        <v>0</v>
      </c>
      <c r="K109" s="44">
        <f t="shared" si="89"/>
        <v>0</v>
      </c>
      <c r="L109" s="44">
        <f t="shared" si="89"/>
        <v>0</v>
      </c>
      <c r="M109" s="44">
        <f t="shared" si="89"/>
        <v>0</v>
      </c>
      <c r="N109" s="44">
        <f t="shared" si="89"/>
        <v>0</v>
      </c>
      <c r="O109" s="43">
        <f t="shared" si="81"/>
        <v>0</v>
      </c>
    </row>
    <row r="110" spans="2:15" ht="12.75" x14ac:dyDescent="0.2">
      <c r="B110" s="30" t="s">
        <v>75</v>
      </c>
      <c r="C110" s="42">
        <v>0</v>
      </c>
      <c r="D110" s="44">
        <f t="shared" ref="D110:N110" si="90">C110</f>
        <v>0</v>
      </c>
      <c r="E110" s="44">
        <f t="shared" si="90"/>
        <v>0</v>
      </c>
      <c r="F110" s="44">
        <f t="shared" si="90"/>
        <v>0</v>
      </c>
      <c r="G110" s="44">
        <f t="shared" si="90"/>
        <v>0</v>
      </c>
      <c r="H110" s="44">
        <f t="shared" si="90"/>
        <v>0</v>
      </c>
      <c r="I110" s="44">
        <f t="shared" si="90"/>
        <v>0</v>
      </c>
      <c r="J110" s="44">
        <f t="shared" si="90"/>
        <v>0</v>
      </c>
      <c r="K110" s="44">
        <f t="shared" si="90"/>
        <v>0</v>
      </c>
      <c r="L110" s="44">
        <f t="shared" si="90"/>
        <v>0</v>
      </c>
      <c r="M110" s="44">
        <f t="shared" si="90"/>
        <v>0</v>
      </c>
      <c r="N110" s="44">
        <f t="shared" si="90"/>
        <v>0</v>
      </c>
      <c r="O110" s="43">
        <f t="shared" si="81"/>
        <v>0</v>
      </c>
    </row>
    <row r="111" spans="2:15" ht="12.75" x14ac:dyDescent="0.2">
      <c r="B111" s="30" t="s">
        <v>77</v>
      </c>
      <c r="C111" s="42">
        <v>0</v>
      </c>
      <c r="D111" s="44">
        <f t="shared" ref="D111:N111" si="91">C111</f>
        <v>0</v>
      </c>
      <c r="E111" s="44">
        <f t="shared" si="91"/>
        <v>0</v>
      </c>
      <c r="F111" s="44">
        <f t="shared" si="91"/>
        <v>0</v>
      </c>
      <c r="G111" s="44">
        <f t="shared" si="91"/>
        <v>0</v>
      </c>
      <c r="H111" s="44">
        <f t="shared" si="91"/>
        <v>0</v>
      </c>
      <c r="I111" s="44">
        <f t="shared" si="91"/>
        <v>0</v>
      </c>
      <c r="J111" s="44">
        <f t="shared" si="91"/>
        <v>0</v>
      </c>
      <c r="K111" s="44">
        <f t="shared" si="91"/>
        <v>0</v>
      </c>
      <c r="L111" s="44">
        <f t="shared" si="91"/>
        <v>0</v>
      </c>
      <c r="M111" s="44">
        <f t="shared" si="91"/>
        <v>0</v>
      </c>
      <c r="N111" s="44">
        <f t="shared" si="91"/>
        <v>0</v>
      </c>
      <c r="O111" s="43">
        <f t="shared" si="81"/>
        <v>0</v>
      </c>
    </row>
    <row r="112" spans="2:15" ht="12.75" x14ac:dyDescent="0.2">
      <c r="B112" s="32" t="s">
        <v>64</v>
      </c>
      <c r="C112" s="43">
        <f t="shared" ref="C112:N112" si="92">SUM(C101:C111)</f>
        <v>0</v>
      </c>
      <c r="D112" s="43">
        <f t="shared" si="92"/>
        <v>0</v>
      </c>
      <c r="E112" s="43">
        <f t="shared" si="92"/>
        <v>0</v>
      </c>
      <c r="F112" s="43">
        <f t="shared" si="92"/>
        <v>0</v>
      </c>
      <c r="G112" s="43">
        <f t="shared" si="92"/>
        <v>0</v>
      </c>
      <c r="H112" s="43">
        <f t="shared" si="92"/>
        <v>0</v>
      </c>
      <c r="I112" s="43">
        <f t="shared" si="92"/>
        <v>0</v>
      </c>
      <c r="J112" s="43">
        <f t="shared" si="92"/>
        <v>0</v>
      </c>
      <c r="K112" s="43">
        <f t="shared" si="92"/>
        <v>0</v>
      </c>
      <c r="L112" s="43">
        <f t="shared" si="92"/>
        <v>0</v>
      </c>
      <c r="M112" s="43">
        <f t="shared" si="92"/>
        <v>0</v>
      </c>
      <c r="N112" s="43">
        <f t="shared" si="92"/>
        <v>0</v>
      </c>
      <c r="O112" s="43">
        <f>SUM(O101:O110)</f>
        <v>0</v>
      </c>
    </row>
    <row r="113" spans="2:15" ht="12.75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2:15" ht="12.75" x14ac:dyDescent="0.2">
      <c r="B114" s="32" t="s">
        <v>118</v>
      </c>
      <c r="C114" s="45">
        <f t="shared" ref="C114:O114" si="93">C112+C98+C72</f>
        <v>0</v>
      </c>
      <c r="D114" s="45">
        <f t="shared" si="93"/>
        <v>0</v>
      </c>
      <c r="E114" s="45">
        <f t="shared" si="93"/>
        <v>0</v>
      </c>
      <c r="F114" s="45">
        <f t="shared" si="93"/>
        <v>0</v>
      </c>
      <c r="G114" s="45">
        <f t="shared" si="93"/>
        <v>0</v>
      </c>
      <c r="H114" s="45">
        <f t="shared" si="93"/>
        <v>0</v>
      </c>
      <c r="I114" s="45">
        <f t="shared" ca="1" si="93"/>
        <v>0</v>
      </c>
      <c r="J114" s="45">
        <f t="shared" ca="1" si="93"/>
        <v>0</v>
      </c>
      <c r="K114" s="45">
        <f t="shared" ca="1" si="93"/>
        <v>0</v>
      </c>
      <c r="L114" s="45">
        <f t="shared" ca="1" si="93"/>
        <v>0</v>
      </c>
      <c r="M114" s="45">
        <f t="shared" ca="1" si="93"/>
        <v>0</v>
      </c>
      <c r="N114" s="45">
        <f t="shared" ca="1" si="93"/>
        <v>0</v>
      </c>
      <c r="O114" s="45">
        <f t="shared" ca="1" si="93"/>
        <v>0</v>
      </c>
    </row>
    <row r="115" spans="2:15" ht="12.75" x14ac:dyDescent="0.2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</row>
    <row r="116" spans="2:15" ht="12.75" x14ac:dyDescent="0.2">
      <c r="B116" s="32" t="s">
        <v>119</v>
      </c>
      <c r="C116" s="49">
        <f t="shared" ref="C116:N116" si="94">C54-C114</f>
        <v>0</v>
      </c>
      <c r="D116" s="49">
        <f t="shared" si="94"/>
        <v>0</v>
      </c>
      <c r="E116" s="49">
        <f t="shared" si="94"/>
        <v>0</v>
      </c>
      <c r="F116" s="49">
        <f t="shared" si="94"/>
        <v>0</v>
      </c>
      <c r="G116" s="49">
        <f t="shared" si="94"/>
        <v>0</v>
      </c>
      <c r="H116" s="49">
        <f t="shared" si="94"/>
        <v>0</v>
      </c>
      <c r="I116" s="49">
        <f t="shared" ca="1" si="94"/>
        <v>0</v>
      </c>
      <c r="J116" s="49">
        <f t="shared" ca="1" si="94"/>
        <v>0</v>
      </c>
      <c r="K116" s="49">
        <f t="shared" ca="1" si="94"/>
        <v>0</v>
      </c>
      <c r="L116" s="49">
        <f t="shared" ca="1" si="94"/>
        <v>0</v>
      </c>
      <c r="M116" s="49">
        <f t="shared" ca="1" si="94"/>
        <v>0</v>
      </c>
      <c r="N116" s="49">
        <f t="shared" ca="1" si="94"/>
        <v>0</v>
      </c>
      <c r="O116" s="49">
        <f ca="1">SUM(C116:N116)</f>
        <v>0</v>
      </c>
    </row>
  </sheetData>
  <conditionalFormatting sqref="C10:O12">
    <cfRule type="cellIs" dxfId="1" priority="1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Net Worth</vt:lpstr>
      <vt:lpstr>Presupuesto - FB</vt:lpstr>
      <vt:lpstr>Budget vs Actual</vt:lpstr>
      <vt:lpstr>'Presupuesto - FB'!Print_Area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FELIX LAFONTAINE PAGAN</cp:lastModifiedBy>
  <cp:lastPrinted>2023-07-12T16:50:55Z</cp:lastPrinted>
  <dcterms:created xsi:type="dcterms:W3CDTF">2023-07-03T20:40:22Z</dcterms:created>
  <dcterms:modified xsi:type="dcterms:W3CDTF">2023-07-17T15:52:59Z</dcterms:modified>
</cp:coreProperties>
</file>